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liveira\Desktop\DESENVOLVE SP\"/>
    </mc:Choice>
  </mc:AlternateContent>
  <xr:revisionPtr revIDLastSave="0" documentId="13_ncr:1_{FABAAA48-6EBE-4AB0-9109-C010523F024C}" xr6:coauthVersionLast="36" xr6:coauthVersionMax="36" xr10:uidLastSave="{00000000-0000-0000-0000-000000000000}"/>
  <bookViews>
    <workbookView xWindow="0" yWindow="0" windowWidth="16380" windowHeight="8190" tabRatio="500" activeTab="1" xr2:uid="{00000000-000D-0000-FFFF-FFFF00000000}"/>
  </bookViews>
  <sheets>
    <sheet name="PLANILHA" sheetId="3" r:id="rId1"/>
    <sheet name="CRONOGRAMA" sheetId="2" r:id="rId2"/>
  </sheets>
  <definedNames>
    <definedName name="_xlnm.Print_Area" localSheetId="0">PLANILHA!$A$1:$F$49</definedName>
    <definedName name="Excel_BuiltIn_Print_Area_1">#REF!</definedName>
    <definedName name="Excel_BuiltIn_Print_Area_1_1">#REF!</definedName>
    <definedName name="Excel_BuiltIn_Print_Titles_1_1">#REF!</definedName>
    <definedName name="Excel_BuiltIn_Print_Titles_1_1_1">#REF!</definedName>
    <definedName name="TABLE_10_2">#REF!</definedName>
    <definedName name="TABLE_11_2">#REF!</definedName>
    <definedName name="TABLE_12_2">#REF!</definedName>
    <definedName name="TABLE_13_2">#REF!</definedName>
    <definedName name="TABLE_14_2">#REF!</definedName>
    <definedName name="TABLE_15_2">#REF!</definedName>
    <definedName name="TABLE_16_2">#REF!</definedName>
    <definedName name="TABLE_17_2">#REF!</definedName>
    <definedName name="TABLE_18_2">#REF!</definedName>
    <definedName name="TABLE_19_2">#REF!</definedName>
    <definedName name="TABLE_2">#REF!</definedName>
    <definedName name="TABLE_2_2">#REF!</definedName>
    <definedName name="TABLE_20_2">#REF!</definedName>
    <definedName name="TABLE_21_2">#REF!</definedName>
    <definedName name="TABLE_22_2">#REF!</definedName>
    <definedName name="TABLE_23_2">#REF!</definedName>
    <definedName name="TABLE_24_2">#REF!</definedName>
    <definedName name="TABLE_25_2">#REF!</definedName>
    <definedName name="TABLE_26_2">#REF!</definedName>
    <definedName name="TABLE_27_2">#REF!</definedName>
    <definedName name="TABLE_28_2">#REF!</definedName>
    <definedName name="TABLE_29_2">#REF!</definedName>
    <definedName name="TABLE_3_2">#REF!</definedName>
    <definedName name="TABLE_30_2">#REF!</definedName>
    <definedName name="TABLE_31_2">#REF!</definedName>
    <definedName name="TABLE_32_2">#REF!</definedName>
    <definedName name="TABLE_33_1">#REF!</definedName>
    <definedName name="TABLE_33_2">#REF!</definedName>
    <definedName name="TABLE_34_2">#REF!</definedName>
    <definedName name="TABLE_35_2">#REF!</definedName>
    <definedName name="TABLE_36_2">#REF!</definedName>
    <definedName name="TABLE_37_2">#REF!</definedName>
    <definedName name="TABLE_38_2">#REF!</definedName>
    <definedName name="TABLE_39_2">#REF!</definedName>
    <definedName name="TABLE_4_2">#REF!</definedName>
    <definedName name="TABLE_40_2">#REF!</definedName>
    <definedName name="TABLE_41_2">#REF!</definedName>
    <definedName name="TABLE_42_2">#REF!</definedName>
    <definedName name="TABLE_43_2">#REF!</definedName>
    <definedName name="TABLE_44_2">#REF!</definedName>
    <definedName name="TABLE_45_2">#REF!</definedName>
    <definedName name="TABLE_46_2">#REF!</definedName>
    <definedName name="TABLE_47_2">#REF!</definedName>
    <definedName name="TABLE_48_2">#REF!</definedName>
    <definedName name="TABLE_5_2">#REF!</definedName>
    <definedName name="TABLE_6_2">#REF!</definedName>
    <definedName name="TABLE_7_2">#REF!</definedName>
    <definedName name="TABLE_8_2">#REF!</definedName>
    <definedName name="TABLE_9_2">#REF!</definedName>
  </definedNames>
  <calcPr calcId="191029"/>
</workbook>
</file>

<file path=xl/calcChain.xml><?xml version="1.0" encoding="utf-8"?>
<calcChain xmlns="http://schemas.openxmlformats.org/spreadsheetml/2006/main">
  <c r="F14" i="3" l="1"/>
  <c r="J29" i="2"/>
  <c r="I25" i="2"/>
  <c r="F40" i="3" l="1"/>
  <c r="F39" i="3"/>
  <c r="F38" i="3"/>
  <c r="F37" i="3"/>
  <c r="F31" i="3"/>
  <c r="F30" i="3"/>
  <c r="F29" i="3"/>
  <c r="F28" i="3"/>
  <c r="F27" i="3"/>
  <c r="F22" i="3"/>
  <c r="F21" i="3"/>
  <c r="F13" i="3"/>
  <c r="F15" i="3"/>
  <c r="F16" i="3"/>
  <c r="F12" i="3"/>
  <c r="F36" i="3"/>
  <c r="F23" i="3" l="1"/>
  <c r="F41" i="3"/>
  <c r="F32" i="3"/>
  <c r="F17" i="3"/>
  <c r="F43" i="3" l="1"/>
  <c r="D29" i="2"/>
  <c r="I17" i="2"/>
  <c r="C29" i="2"/>
  <c r="E29" i="2" l="1"/>
  <c r="I13" i="2"/>
  <c r="F29" i="2" l="1"/>
  <c r="H29" i="2" l="1"/>
  <c r="G29" i="2"/>
  <c r="I21" i="2"/>
  <c r="I29" i="2" l="1"/>
  <c r="J21" i="2" s="1"/>
  <c r="G30" i="2" l="1"/>
  <c r="H30" i="2"/>
  <c r="J25" i="2"/>
  <c r="J17" i="2"/>
  <c r="D30" i="2"/>
  <c r="E30" i="2"/>
  <c r="C30" i="2"/>
  <c r="J13" i="2"/>
  <c r="F30" i="2"/>
  <c r="I30" i="2" l="1"/>
</calcChain>
</file>

<file path=xl/sharedStrings.xml><?xml version="1.0" encoding="utf-8"?>
<sst xmlns="http://schemas.openxmlformats.org/spreadsheetml/2006/main" count="107" uniqueCount="71">
  <si>
    <t>Serviço Municipal de Água e Esgoto - Piracicaba, SP</t>
  </si>
  <si>
    <t>Autarquia Municipal  (Lei nº 1657 de 30 de abril de 1969)</t>
  </si>
  <si>
    <t>PLANILHA ORÇAMENTÁRIA</t>
  </si>
  <si>
    <t>item</t>
  </si>
  <si>
    <t>unid</t>
  </si>
  <si>
    <t>c. unit, R$</t>
  </si>
  <si>
    <t>c. total, R$</t>
  </si>
  <si>
    <t>1.1</t>
  </si>
  <si>
    <t>2.1</t>
  </si>
  <si>
    <t>2.1.1</t>
  </si>
  <si>
    <t>3.1</t>
  </si>
  <si>
    <t>4.1</t>
  </si>
  <si>
    <t>CONTRATAÇÃO DE PROJETOS E DEMAIS DOCUMENTAÇÕES PARA TROCA DE 126 Km DE REDE DE ÁGUA NOS BAIRROS CENTRO, PAULISTA, PAULICÉIA, JARAGUÁ, CASTELINHO, SANTA TEREZINHA E VILA INDEPENDÊNCIA</t>
  </si>
  <si>
    <t>Data: Março/2023</t>
  </si>
  <si>
    <t>Descrição</t>
  </si>
  <si>
    <t>Qtde</t>
  </si>
  <si>
    <t>COLETA DE DADOS E ESTUDOS INICIAIS</t>
  </si>
  <si>
    <t>Recursos Humanos</t>
  </si>
  <si>
    <t>Engenheiro Senior</t>
  </si>
  <si>
    <t>Consultor externo</t>
  </si>
  <si>
    <t>Desenhista cadista</t>
  </si>
  <si>
    <t>Auxiliar técnico / assistente de Engenharia</t>
  </si>
  <si>
    <t>Digitador</t>
  </si>
  <si>
    <t>1.1.1</t>
  </si>
  <si>
    <t>1.1.2</t>
  </si>
  <si>
    <t>1.1.3</t>
  </si>
  <si>
    <t>1.1.4</t>
  </si>
  <si>
    <t>1.1.5</t>
  </si>
  <si>
    <t>SUBTOTAL 1</t>
  </si>
  <si>
    <t>SERVIÇOS DE CAMPO</t>
  </si>
  <si>
    <t>Serviço de Topografia</t>
  </si>
  <si>
    <t>SUBTOTAL 2</t>
  </si>
  <si>
    <t>ESTUDOS DE CONCEPÇÃO E PROJETOS, INCLUINDO PLANTAS, SIMULAÇÕES HIDRAULICAS, DETALHAMENTOS, MEMORIAIS, ETC</t>
  </si>
  <si>
    <t>Transporte RN - Nivelamento Geométrico de Precisão</t>
  </si>
  <si>
    <t>Equipe de Topografia</t>
  </si>
  <si>
    <t>3.1.1</t>
  </si>
  <si>
    <t>3.1.2</t>
  </si>
  <si>
    <t>3.1.3</t>
  </si>
  <si>
    <t>3.1.4</t>
  </si>
  <si>
    <t>3.1.5</t>
  </si>
  <si>
    <t>SUBTOTAL 3</t>
  </si>
  <si>
    <t>MINUTA PARA CONTRATAÇÃO DE OBRAS REFERENTES AOS PROJETOS, INCLUINDO E.T.P., MATRIZ DE RISCO, T.R., PLANILHAS ORÇAMENTÁRIAS, CRONOGRAMA FÍSICO-FINANCEIRO, ETC</t>
  </si>
  <si>
    <t>SUBTOTAL 4</t>
  </si>
  <si>
    <t>TOTAL GERAL</t>
  </si>
  <si>
    <t>4.1.1</t>
  </si>
  <si>
    <t>4.1.2</t>
  </si>
  <si>
    <t>4.1.3</t>
  </si>
  <si>
    <t>4.1.4</t>
  </si>
  <si>
    <t>4.1.5</t>
  </si>
  <si>
    <t>2.1.2</t>
  </si>
  <si>
    <t>h</t>
  </si>
  <si>
    <t>Km</t>
  </si>
  <si>
    <t>EQxDIA</t>
  </si>
  <si>
    <t>Assistente administrativo/financeiro</t>
  </si>
  <si>
    <t>Pedro Alberto Caes</t>
  </si>
  <si>
    <t>Diretor - DOM</t>
  </si>
  <si>
    <t xml:space="preserve">CRONOGRAMA FÍSICO-FINANCEIRO </t>
  </si>
  <si>
    <t>serviço</t>
  </si>
  <si>
    <t>total</t>
  </si>
  <si>
    <t>A</t>
  </si>
  <si>
    <t>B</t>
  </si>
  <si>
    <t>C</t>
  </si>
  <si>
    <t>D</t>
  </si>
  <si>
    <t>CONTRATAÇÃO DE PROJETOS E DEMAIS DOCUMENTAÇÕES PARA TROCA DE 126 Km DE REDE DE ÁGUA</t>
  </si>
  <si>
    <t>Mês 1</t>
  </si>
  <si>
    <t>Mês 2</t>
  </si>
  <si>
    <t>Mês 3</t>
  </si>
  <si>
    <t>Mês 4</t>
  </si>
  <si>
    <t>Mês 5</t>
  </si>
  <si>
    <t>Mês 6</t>
  </si>
  <si>
    <t>SEMAE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</si>
</sst>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.m"/>
    <numFmt numFmtId="165" formatCode="#,##0.00000"/>
    <numFmt numFmtId="166" formatCode="#,##0.0000"/>
  </numFmts>
  <fonts count="24" x14ac:knownFonts="1">
    <font>
      <sz val="10"/>
      <color rgb="FF000000"/>
      <name val="Arial"/>
      <charset val="1"/>
    </font>
    <font>
      <b/>
      <sz val="14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b/>
      <sz val="10"/>
      <color rgb="FF8064A2"/>
      <name val="Arial"/>
      <family val="2"/>
      <charset val="1"/>
    </font>
    <font>
      <b/>
      <sz val="10"/>
      <color rgb="FF0070C0"/>
      <name val="Calibri"/>
      <family val="2"/>
      <charset val="1"/>
    </font>
    <font>
      <b/>
      <sz val="10"/>
      <color rgb="FFFF0000"/>
      <name val="Calibri"/>
      <family val="2"/>
      <charset val="1"/>
    </font>
    <font>
      <sz val="1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i/>
      <sz val="10"/>
      <color rgb="FF000000"/>
      <name val="Arial"/>
      <family val="2"/>
    </font>
    <font>
      <b/>
      <sz val="10"/>
      <name val="Arial"/>
      <family val="2"/>
    </font>
    <font>
      <sz val="10"/>
      <color rgb="FF000000"/>
      <name val="Arial"/>
      <charset val="1"/>
    </font>
    <font>
      <b/>
      <sz val="14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color rgb="FF0000FF"/>
      <name val="Arial"/>
      <family val="2"/>
    </font>
    <font>
      <b/>
      <sz val="10"/>
      <color rgb="FF660066"/>
      <name val="Arial"/>
      <family val="2"/>
    </font>
    <font>
      <sz val="14"/>
      <name val="Arial"/>
      <family val="2"/>
    </font>
    <font>
      <b/>
      <sz val="1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rgb="FFDDFFFF"/>
        <bgColor indexed="64"/>
      </patternFill>
    </fill>
    <fill>
      <patternFill patternType="solid">
        <fgColor rgb="FFE1F4FF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rgb="FFEBFFFF"/>
        <bgColor indexed="64"/>
      </patternFill>
    </fill>
    <fill>
      <patternFill patternType="solid">
        <fgColor rgb="FFFFC000"/>
        <bgColor indexed="64"/>
      </patternFill>
    </fill>
  </fills>
  <borders count="49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194">
    <xf numFmtId="0" fontId="0" fillId="0" borderId="0" xfId="0"/>
    <xf numFmtId="4" fontId="0" fillId="0" borderId="0" xfId="0" applyNumberFormat="1" applyAlignment="1"/>
    <xf numFmtId="0" fontId="4" fillId="0" borderId="5" xfId="0" applyFont="1" applyBorder="1" applyAlignment="1">
      <alignment horizontal="center"/>
    </xf>
    <xf numFmtId="4" fontId="5" fillId="3" borderId="5" xfId="0" applyNumberFormat="1" applyFont="1" applyFill="1" applyBorder="1" applyAlignment="1">
      <alignment horizontal="right" vertical="center"/>
    </xf>
    <xf numFmtId="4" fontId="5" fillId="0" borderId="5" xfId="0" applyNumberFormat="1" applyFont="1" applyBorder="1" applyAlignment="1">
      <alignment horizontal="right" vertical="center"/>
    </xf>
    <xf numFmtId="0" fontId="4" fillId="0" borderId="0" xfId="0" applyFont="1"/>
    <xf numFmtId="0" fontId="5" fillId="0" borderId="0" xfId="0" applyFont="1"/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/>
    <xf numFmtId="0" fontId="0" fillId="0" borderId="8" xfId="0" applyFont="1" applyBorder="1"/>
    <xf numFmtId="0" fontId="0" fillId="0" borderId="7" xfId="0" applyFont="1" applyBorder="1"/>
    <xf numFmtId="0" fontId="0" fillId="0" borderId="13" xfId="0" applyFont="1" applyBorder="1"/>
    <xf numFmtId="0" fontId="4" fillId="0" borderId="18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4" fontId="5" fillId="0" borderId="19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20" xfId="0" applyNumberFormat="1" applyFont="1" applyBorder="1" applyAlignment="1">
      <alignment vertical="center"/>
    </xf>
    <xf numFmtId="49" fontId="5" fillId="0" borderId="18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49" fontId="4" fillId="0" borderId="21" xfId="0" applyNumberFormat="1" applyFont="1" applyBorder="1" applyAlignment="1">
      <alignment horizontal="right"/>
    </xf>
    <xf numFmtId="0" fontId="5" fillId="0" borderId="22" xfId="0" applyFont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/>
    <xf numFmtId="4" fontId="10" fillId="0" borderId="0" xfId="0" applyNumberFormat="1" applyFont="1" applyFill="1" applyBorder="1"/>
    <xf numFmtId="4" fontId="13" fillId="0" borderId="5" xfId="0" applyNumberFormat="1" applyFont="1" applyFill="1" applyBorder="1"/>
    <xf numFmtId="0" fontId="4" fillId="6" borderId="18" xfId="0" applyFont="1" applyFill="1" applyBorder="1" applyAlignment="1">
      <alignment horizontal="center"/>
    </xf>
    <xf numFmtId="0" fontId="0" fillId="0" borderId="0" xfId="0" applyFill="1"/>
    <xf numFmtId="0" fontId="13" fillId="0" borderId="27" xfId="0" applyFont="1" applyFill="1" applyBorder="1" applyAlignment="1">
      <alignment horizontal="left" vertical="top" wrapText="1"/>
    </xf>
    <xf numFmtId="0" fontId="13" fillId="0" borderId="28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 wrapText="1"/>
    </xf>
    <xf numFmtId="164" fontId="12" fillId="0" borderId="18" xfId="0" applyNumberFormat="1" applyFont="1" applyFill="1" applyBorder="1" applyAlignment="1">
      <alignment horizontal="center"/>
    </xf>
    <xf numFmtId="0" fontId="4" fillId="0" borderId="0" xfId="0" applyFont="1" applyFill="1"/>
    <xf numFmtId="2" fontId="5" fillId="0" borderId="5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/>
    <xf numFmtId="4" fontId="4" fillId="0" borderId="14" xfId="0" applyNumberFormat="1" applyFont="1" applyBorder="1" applyAlignment="1"/>
    <xf numFmtId="4" fontId="5" fillId="0" borderId="18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4" fontId="4" fillId="0" borderId="35" xfId="0" applyNumberFormat="1" applyFont="1" applyBorder="1" applyAlignment="1">
      <alignment vertical="center"/>
    </xf>
    <xf numFmtId="0" fontId="0" fillId="0" borderId="0" xfId="0" applyBorder="1"/>
    <xf numFmtId="4" fontId="2" fillId="2" borderId="6" xfId="0" applyNumberFormat="1" applyFont="1" applyFill="1" applyBorder="1" applyAlignment="1">
      <alignment horizontal="right" vertical="center"/>
    </xf>
    <xf numFmtId="4" fontId="4" fillId="8" borderId="18" xfId="0" applyNumberFormat="1" applyFont="1" applyFill="1" applyBorder="1" applyAlignment="1">
      <alignment horizontal="right" vertical="center"/>
    </xf>
    <xf numFmtId="4" fontId="4" fillId="8" borderId="19" xfId="0" applyNumberFormat="1" applyFont="1" applyFill="1" applyBorder="1" applyAlignment="1">
      <alignment horizontal="right" vertical="center"/>
    </xf>
    <xf numFmtId="4" fontId="4" fillId="8" borderId="15" xfId="0" applyNumberFormat="1" applyFont="1" applyFill="1" applyBorder="1" applyAlignment="1">
      <alignment horizontal="right" vertical="center"/>
    </xf>
    <xf numFmtId="0" fontId="11" fillId="5" borderId="18" xfId="0" applyFont="1" applyFill="1" applyBorder="1" applyAlignment="1">
      <alignment horizontal="center" vertical="center"/>
    </xf>
    <xf numFmtId="0" fontId="14" fillId="0" borderId="29" xfId="0" applyFont="1" applyBorder="1" applyAlignment="1">
      <alignment vertical="center"/>
    </xf>
    <xf numFmtId="0" fontId="14" fillId="0" borderId="30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25" xfId="0" applyFont="1" applyBorder="1" applyAlignment="1">
      <alignment vertical="center"/>
    </xf>
    <xf numFmtId="0" fontId="4" fillId="0" borderId="25" xfId="0" applyFont="1" applyBorder="1" applyAlignment="1">
      <alignment horizontal="center"/>
    </xf>
    <xf numFmtId="4" fontId="5" fillId="3" borderId="25" xfId="0" applyNumberFormat="1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right" vertical="center"/>
    </xf>
    <xf numFmtId="0" fontId="14" fillId="0" borderId="42" xfId="0" applyFont="1" applyBorder="1" applyAlignment="1">
      <alignment vertical="center"/>
    </xf>
    <xf numFmtId="0" fontId="4" fillId="6" borderId="18" xfId="0" applyFont="1" applyFill="1" applyBorder="1" applyAlignment="1">
      <alignment horizontal="center" vertical="center"/>
    </xf>
    <xf numFmtId="0" fontId="4" fillId="6" borderId="31" xfId="0" applyFont="1" applyFill="1" applyBorder="1" applyAlignment="1">
      <alignment vertical="center" wrapText="1"/>
    </xf>
    <xf numFmtId="0" fontId="4" fillId="6" borderId="41" xfId="0" applyFont="1" applyFill="1" applyBorder="1" applyAlignment="1">
      <alignment vertical="center" wrapText="1"/>
    </xf>
    <xf numFmtId="0" fontId="0" fillId="0" borderId="29" xfId="0" applyBorder="1"/>
    <xf numFmtId="0" fontId="0" fillId="0" borderId="44" xfId="0" applyBorder="1"/>
    <xf numFmtId="0" fontId="15" fillId="0" borderId="5" xfId="0" applyFont="1" applyBorder="1" applyAlignment="1">
      <alignment horizontal="center" vertical="center"/>
    </xf>
    <xf numFmtId="4" fontId="15" fillId="0" borderId="5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0" xfId="0" applyFont="1"/>
    <xf numFmtId="4" fontId="0" fillId="0" borderId="46" xfId="0" applyNumberFormat="1" applyFill="1" applyBorder="1" applyAlignment="1">
      <alignment horizontal="center"/>
    </xf>
    <xf numFmtId="4" fontId="0" fillId="0" borderId="46" xfId="0" applyNumberFormat="1" applyBorder="1" applyAlignment="1">
      <alignment horizontal="center" vertical="center"/>
    </xf>
    <xf numFmtId="4" fontId="0" fillId="0" borderId="47" xfId="0" applyNumberFormat="1" applyFill="1" applyBorder="1" applyAlignment="1">
      <alignment horizontal="center"/>
    </xf>
    <xf numFmtId="4" fontId="0" fillId="0" borderId="47" xfId="0" applyNumberFormat="1" applyBorder="1" applyAlignment="1">
      <alignment horizontal="center" vertical="center"/>
    </xf>
    <xf numFmtId="0" fontId="20" fillId="0" borderId="0" xfId="0" applyFont="1"/>
    <xf numFmtId="4" fontId="0" fillId="0" borderId="3" xfId="0" applyNumberFormat="1" applyFill="1" applyBorder="1" applyAlignment="1">
      <alignment horizontal="center"/>
    </xf>
    <xf numFmtId="4" fontId="0" fillId="0" borderId="3" xfId="0" applyNumberFormat="1" applyBorder="1" applyAlignment="1">
      <alignment horizontal="center" vertical="center"/>
    </xf>
    <xf numFmtId="165" fontId="0" fillId="0" borderId="0" xfId="0" applyNumberFormat="1"/>
    <xf numFmtId="165" fontId="20" fillId="0" borderId="0" xfId="0" applyNumberFormat="1" applyFont="1"/>
    <xf numFmtId="0" fontId="0" fillId="9" borderId="0" xfId="0" applyFill="1"/>
    <xf numFmtId="0" fontId="13" fillId="0" borderId="32" xfId="0" applyFont="1" applyBorder="1"/>
    <xf numFmtId="0" fontId="13" fillId="0" borderId="48" xfId="0" applyFont="1" applyBorder="1"/>
    <xf numFmtId="4" fontId="15" fillId="0" borderId="5" xfId="0" applyNumberFormat="1" applyFont="1" applyFill="1" applyBorder="1" applyAlignment="1">
      <alignment vertical="center"/>
    </xf>
    <xf numFmtId="10" fontId="20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10" fontId="0" fillId="0" borderId="0" xfId="1" applyNumberFormat="1" applyFont="1" applyAlignment="1">
      <alignment horizontal="center" vertical="center"/>
    </xf>
    <xf numFmtId="10" fontId="20" fillId="0" borderId="0" xfId="1" applyNumberFormat="1" applyFont="1" applyAlignment="1">
      <alignment vertic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4" fontId="18" fillId="0" borderId="0" xfId="0" applyNumberFormat="1" applyFont="1" applyAlignment="1">
      <alignment horizontal="center"/>
    </xf>
    <xf numFmtId="0" fontId="22" fillId="0" borderId="0" xfId="0" applyFont="1"/>
    <xf numFmtId="4" fontId="22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 vertical="top"/>
    </xf>
    <xf numFmtId="2" fontId="22" fillId="0" borderId="0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horizontal="center" vertical="center"/>
    </xf>
    <xf numFmtId="4" fontId="17" fillId="0" borderId="0" xfId="0" applyNumberFormat="1" applyFont="1" applyBorder="1" applyAlignment="1">
      <alignment horizontal="left" vertical="center"/>
    </xf>
    <xf numFmtId="4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4" fontId="0" fillId="0" borderId="0" xfId="0" applyNumberFormat="1" applyBorder="1" applyAlignment="1">
      <alignment horizontal="center" vertical="center"/>
    </xf>
    <xf numFmtId="4" fontId="23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Border="1" applyAlignment="1">
      <alignment horizontal="left" vertical="center"/>
    </xf>
    <xf numFmtId="4" fontId="0" fillId="0" borderId="0" xfId="0" applyNumberFormat="1" applyBorder="1" applyAlignment="1">
      <alignment horizontal="center"/>
    </xf>
    <xf numFmtId="4" fontId="17" fillId="0" borderId="0" xfId="0" applyNumberFormat="1" applyFont="1" applyBorder="1" applyAlignment="1">
      <alignment horizontal="left"/>
    </xf>
    <xf numFmtId="4" fontId="0" fillId="0" borderId="0" xfId="0" applyNumberFormat="1" applyBorder="1"/>
    <xf numFmtId="165" fontId="0" fillId="0" borderId="0" xfId="0" applyNumberFormat="1" applyFill="1"/>
    <xf numFmtId="0" fontId="20" fillId="0" borderId="0" xfId="0" applyFont="1" applyFill="1"/>
    <xf numFmtId="165" fontId="20" fillId="0" borderId="0" xfId="0" applyNumberFormat="1" applyFont="1" applyFill="1"/>
    <xf numFmtId="166" fontId="21" fillId="0" borderId="0" xfId="0" applyNumberFormat="1" applyFont="1" applyFill="1"/>
    <xf numFmtId="0" fontId="21" fillId="0" borderId="0" xfId="0" applyFont="1" applyFill="1"/>
    <xf numFmtId="166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4" fontId="0" fillId="0" borderId="0" xfId="0" applyNumberFormat="1" applyFill="1" applyAlignment="1">
      <alignment horizontal="center"/>
    </xf>
    <xf numFmtId="0" fontId="0" fillId="0" borderId="0" xfId="0" applyFill="1" applyBorder="1"/>
    <xf numFmtId="0" fontId="0" fillId="0" borderId="32" xfId="0" applyBorder="1"/>
    <xf numFmtId="4" fontId="0" fillId="0" borderId="46" xfId="0" applyNumberFormat="1" applyFill="1" applyBorder="1" applyAlignment="1">
      <alignment horizontal="center" vertical="center"/>
    </xf>
    <xf numFmtId="4" fontId="0" fillId="0" borderId="47" xfId="0" applyNumberFormat="1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10" fontId="0" fillId="0" borderId="0" xfId="1" applyNumberFormat="1" applyFont="1" applyAlignment="1">
      <alignment horizontal="right" vertical="center"/>
    </xf>
    <xf numFmtId="10" fontId="20" fillId="0" borderId="0" xfId="1" applyNumberFormat="1" applyFont="1" applyAlignment="1">
      <alignment horizontal="right" vertical="center"/>
    </xf>
    <xf numFmtId="4" fontId="0" fillId="0" borderId="0" xfId="0" applyNumberFormat="1" applyBorder="1" applyAlignment="1"/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4" fontId="0" fillId="0" borderId="0" xfId="0" applyNumberFormat="1" applyFont="1" applyBorder="1" applyAlignment="1"/>
    <xf numFmtId="2" fontId="6" fillId="0" borderId="0" xfId="0" applyNumberFormat="1" applyFont="1" applyBorder="1" applyAlignment="1">
      <alignment horizontal="center"/>
    </xf>
    <xf numFmtId="0" fontId="15" fillId="10" borderId="46" xfId="0" applyFont="1" applyFill="1" applyBorder="1" applyAlignment="1">
      <alignment horizontal="center" vertical="center"/>
    </xf>
    <xf numFmtId="0" fontId="15" fillId="10" borderId="47" xfId="0" applyFont="1" applyFill="1" applyBorder="1" applyAlignment="1">
      <alignment horizontal="center" vertical="center"/>
    </xf>
    <xf numFmtId="0" fontId="15" fillId="10" borderId="3" xfId="0" applyFont="1" applyFill="1" applyBorder="1" applyAlignment="1">
      <alignment horizontal="center" vertical="center"/>
    </xf>
    <xf numFmtId="0" fontId="15" fillId="10" borderId="29" xfId="0" applyFont="1" applyFill="1" applyBorder="1" applyAlignment="1">
      <alignment horizontal="left" vertical="center"/>
    </xf>
    <xf numFmtId="0" fontId="15" fillId="10" borderId="30" xfId="0" applyFont="1" applyFill="1" applyBorder="1" applyAlignment="1">
      <alignment horizontal="left" vertical="center"/>
    </xf>
    <xf numFmtId="0" fontId="15" fillId="10" borderId="1" xfId="0" applyFont="1" applyFill="1" applyBorder="1" applyAlignment="1">
      <alignment horizontal="left" vertical="center"/>
    </xf>
    <xf numFmtId="0" fontId="15" fillId="10" borderId="44" xfId="0" applyFont="1" applyFill="1" applyBorder="1" applyAlignment="1">
      <alignment horizontal="left" vertical="center"/>
    </xf>
    <xf numFmtId="0" fontId="15" fillId="10" borderId="0" xfId="0" applyFont="1" applyFill="1" applyBorder="1" applyAlignment="1">
      <alignment horizontal="left" vertical="center"/>
    </xf>
    <xf numFmtId="0" fontId="15" fillId="10" borderId="45" xfId="0" applyFont="1" applyFill="1" applyBorder="1" applyAlignment="1">
      <alignment horizontal="left" vertical="center"/>
    </xf>
    <xf numFmtId="0" fontId="15" fillId="10" borderId="32" xfId="0" applyFont="1" applyFill="1" applyBorder="1" applyAlignment="1">
      <alignment horizontal="left" vertical="center"/>
    </xf>
    <xf numFmtId="0" fontId="15" fillId="10" borderId="48" xfId="0" applyFont="1" applyFill="1" applyBorder="1" applyAlignment="1">
      <alignment horizontal="left" vertical="center"/>
    </xf>
    <xf numFmtId="0" fontId="15" fillId="10" borderId="2" xfId="0" applyFont="1" applyFill="1" applyBorder="1" applyAlignment="1">
      <alignment horizontal="left" vertical="center"/>
    </xf>
    <xf numFmtId="0" fontId="17" fillId="0" borderId="3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17" fontId="0" fillId="0" borderId="25" xfId="0" applyNumberFormat="1" applyBorder="1" applyAlignment="1">
      <alignment horizontal="right"/>
    </xf>
    <xf numFmtId="0" fontId="0" fillId="0" borderId="26" xfId="0" applyFont="1" applyBorder="1" applyAlignment="1">
      <alignment horizontal="right"/>
    </xf>
    <xf numFmtId="0" fontId="0" fillId="0" borderId="43" xfId="0" applyFont="1" applyBorder="1" applyAlignment="1">
      <alignment horizontal="right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0" fillId="0" borderId="46" xfId="0" applyNumberFormat="1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4" fontId="15" fillId="0" borderId="46" xfId="0" applyNumberFormat="1" applyFont="1" applyFill="1" applyBorder="1" applyAlignment="1">
      <alignment vertical="center"/>
    </xf>
    <xf numFmtId="4" fontId="15" fillId="0" borderId="47" xfId="0" applyNumberFormat="1" applyFont="1" applyFill="1" applyBorder="1" applyAlignment="1">
      <alignment vertical="center"/>
    </xf>
    <xf numFmtId="4" fontId="15" fillId="0" borderId="3" xfId="0" applyNumberFormat="1" applyFont="1" applyFill="1" applyBorder="1" applyAlignment="1">
      <alignment vertical="center"/>
    </xf>
    <xf numFmtId="10" fontId="0" fillId="0" borderId="44" xfId="1" applyNumberFormat="1" applyFont="1" applyBorder="1" applyAlignment="1">
      <alignment horizontal="right"/>
    </xf>
    <xf numFmtId="0" fontId="0" fillId="0" borderId="46" xfId="0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15" fillId="4" borderId="25" xfId="0" applyFont="1" applyFill="1" applyBorder="1" applyAlignment="1">
      <alignment horizontal="left" vertical="center" wrapText="1"/>
    </xf>
    <xf numFmtId="0" fontId="15" fillId="4" borderId="26" xfId="0" applyFont="1" applyFill="1" applyBorder="1" applyAlignment="1">
      <alignment horizontal="left" vertical="center" wrapText="1"/>
    </xf>
    <xf numFmtId="0" fontId="15" fillId="4" borderId="41" xfId="0" applyFont="1" applyFill="1" applyBorder="1" applyAlignment="1">
      <alignment horizontal="left" vertical="center" wrapText="1"/>
    </xf>
    <xf numFmtId="4" fontId="2" fillId="2" borderId="23" xfId="0" applyNumberFormat="1" applyFont="1" applyFill="1" applyBorder="1" applyAlignment="1">
      <alignment horizontal="center" vertical="center"/>
    </xf>
    <xf numFmtId="4" fontId="2" fillId="2" borderId="24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4" fillId="6" borderId="25" xfId="0" applyFont="1" applyFill="1" applyBorder="1" applyAlignment="1">
      <alignment horizontal="left" vertical="center" wrapText="1"/>
    </xf>
    <xf numFmtId="0" fontId="4" fillId="6" borderId="26" xfId="0" applyFont="1" applyFill="1" applyBorder="1" applyAlignment="1">
      <alignment horizontal="left" vertical="center" wrapText="1"/>
    </xf>
    <xf numFmtId="0" fontId="4" fillId="6" borderId="41" xfId="0" applyFont="1" applyFill="1" applyBorder="1" applyAlignment="1">
      <alignment horizontal="left" vertical="center" wrapText="1"/>
    </xf>
    <xf numFmtId="0" fontId="4" fillId="6" borderId="25" xfId="0" applyFont="1" applyFill="1" applyBorder="1" applyAlignment="1">
      <alignment horizontal="left" vertical="center"/>
    </xf>
    <xf numFmtId="0" fontId="4" fillId="6" borderId="26" xfId="0" applyFont="1" applyFill="1" applyBorder="1" applyAlignment="1">
      <alignment horizontal="left" vertical="center"/>
    </xf>
    <xf numFmtId="0" fontId="4" fillId="6" borderId="41" xfId="0" applyFont="1" applyFill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0" fillId="2" borderId="36" xfId="0" applyFont="1" applyFill="1" applyBorder="1" applyAlignment="1">
      <alignment horizontal="right"/>
    </xf>
    <xf numFmtId="0" fontId="0" fillId="2" borderId="37" xfId="0" applyFont="1" applyFill="1" applyBorder="1" applyAlignment="1">
      <alignment horizontal="right"/>
    </xf>
    <xf numFmtId="0" fontId="0" fillId="2" borderId="38" xfId="0" applyFont="1" applyFill="1" applyBorder="1" applyAlignment="1">
      <alignment horizontal="right"/>
    </xf>
    <xf numFmtId="0" fontId="0" fillId="0" borderId="39" xfId="0" applyFont="1" applyFill="1" applyBorder="1" applyAlignment="1">
      <alignment horizontal="center"/>
    </xf>
    <xf numFmtId="0" fontId="0" fillId="0" borderId="40" xfId="0" applyFont="1" applyFill="1" applyBorder="1" applyAlignment="1">
      <alignment horizontal="center"/>
    </xf>
    <xf numFmtId="0" fontId="11" fillId="7" borderId="33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4" fontId="0" fillId="11" borderId="47" xfId="0" applyNumberFormat="1" applyFill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38761D"/>
      <rgbColor rgb="FF280099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EC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8064A2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BFFFF"/>
      <color rgb="FFE1FFFF"/>
      <color rgb="FFCCFFFF"/>
      <color rgb="FFE1F4FF"/>
      <color rgb="FF99FFCC"/>
      <color rgb="FFDDFFFF"/>
      <color rgb="FFE1FFE1"/>
      <color rgb="FFFEEFBA"/>
      <color rgb="FFFFEB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89960</xdr:colOff>
      <xdr:row>0</xdr:row>
      <xdr:rowOff>31749</xdr:rowOff>
    </xdr:from>
    <xdr:to>
      <xdr:col>1</xdr:col>
      <xdr:colOff>994833</xdr:colOff>
      <xdr:row>3</xdr:row>
      <xdr:rowOff>105832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8E18B03-236F-432E-B28B-3482E3F8C86B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7463" b="9421"/>
        <a:stretch/>
      </xdr:blipFill>
      <xdr:spPr>
        <a:xfrm>
          <a:off x="89960" y="31749"/>
          <a:ext cx="1349373" cy="5185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69272</xdr:colOff>
      <xdr:row>0</xdr:row>
      <xdr:rowOff>43295</xdr:rowOff>
    </xdr:from>
    <xdr:to>
      <xdr:col>1</xdr:col>
      <xdr:colOff>926522</xdr:colOff>
      <xdr:row>3</xdr:row>
      <xdr:rowOff>121227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CBF1C18-AC3C-4380-A6AB-F98BF4C8D9C4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7463"/>
        <a:stretch/>
      </xdr:blipFill>
      <xdr:spPr>
        <a:xfrm>
          <a:off x="69272" y="43295"/>
          <a:ext cx="1264227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4D26D-9EB4-4C53-A7AF-E0FA8E57E9E0}">
  <sheetPr>
    <pageSetUpPr fitToPage="1"/>
  </sheetPr>
  <dimension ref="A1:V880"/>
  <sheetViews>
    <sheetView view="pageBreakPreview" topLeftCell="A13" zoomScale="90" zoomScaleNormal="100" zoomScaleSheetLayoutView="90" workbookViewId="0">
      <selection activeCell="F43" sqref="F43"/>
    </sheetView>
  </sheetViews>
  <sheetFormatPr defaultColWidth="14.7109375" defaultRowHeight="12.75" x14ac:dyDescent="0.2"/>
  <cols>
    <col min="1" max="1" width="6.7109375" customWidth="1"/>
    <col min="2" max="2" width="78.7109375" customWidth="1"/>
    <col min="3" max="3" width="10" bestFit="1" customWidth="1"/>
    <col min="4" max="4" width="8.85546875" customWidth="1"/>
    <col min="5" max="5" width="14.85546875" style="1" customWidth="1"/>
    <col min="6" max="6" width="13.5703125" style="1" customWidth="1"/>
    <col min="7" max="7" width="8" customWidth="1"/>
    <col min="8" max="8" width="7" customWidth="1"/>
    <col min="9" max="9" width="7.85546875" customWidth="1"/>
    <col min="10" max="22" width="8" customWidth="1"/>
  </cols>
  <sheetData>
    <row r="1" spans="1:6" ht="11.25" customHeight="1" x14ac:dyDescent="0.2">
      <c r="A1" s="9"/>
      <c r="B1" s="174" t="s">
        <v>0</v>
      </c>
      <c r="C1" s="174"/>
      <c r="D1" s="174"/>
      <c r="E1" s="174"/>
      <c r="F1" s="175"/>
    </row>
    <row r="2" spans="1:6" ht="11.25" customHeight="1" x14ac:dyDescent="0.2">
      <c r="A2" s="10"/>
      <c r="B2" s="176"/>
      <c r="C2" s="176"/>
      <c r="D2" s="176"/>
      <c r="E2" s="176"/>
      <c r="F2" s="177"/>
    </row>
    <row r="3" spans="1:6" ht="11.25" customHeight="1" x14ac:dyDescent="0.2">
      <c r="A3" s="10"/>
      <c r="B3" s="178" t="s">
        <v>1</v>
      </c>
      <c r="C3" s="178"/>
      <c r="D3" s="178"/>
      <c r="E3" s="178"/>
      <c r="F3" s="179"/>
    </row>
    <row r="4" spans="1:6" ht="11.25" customHeight="1" x14ac:dyDescent="0.2">
      <c r="A4" s="11"/>
      <c r="B4" s="178"/>
      <c r="C4" s="178"/>
      <c r="D4" s="178"/>
      <c r="E4" s="178"/>
      <c r="F4" s="179"/>
    </row>
    <row r="5" spans="1:6" ht="32.25" customHeight="1" x14ac:dyDescent="0.2">
      <c r="A5" s="180" t="s">
        <v>12</v>
      </c>
      <c r="B5" s="181"/>
      <c r="C5" s="181"/>
      <c r="D5" s="181"/>
      <c r="E5" s="181"/>
      <c r="F5" s="182"/>
    </row>
    <row r="6" spans="1:6" ht="15.75" x14ac:dyDescent="0.2">
      <c r="A6" s="183" t="s">
        <v>2</v>
      </c>
      <c r="B6" s="184"/>
      <c r="C6" s="184"/>
      <c r="D6" s="184"/>
      <c r="E6" s="184"/>
      <c r="F6" s="185"/>
    </row>
    <row r="7" spans="1:6" ht="13.5" thickBot="1" x14ac:dyDescent="0.25">
      <c r="A7" s="186" t="s">
        <v>13</v>
      </c>
      <c r="B7" s="187"/>
      <c r="C7" s="187"/>
      <c r="D7" s="187"/>
      <c r="E7" s="187"/>
      <c r="F7" s="188"/>
    </row>
    <row r="8" spans="1:6" s="29" customFormat="1" ht="18" customHeight="1" thickBot="1" x14ac:dyDescent="0.25">
      <c r="A8" s="189"/>
      <c r="B8" s="190"/>
      <c r="C8" s="190"/>
      <c r="D8" s="190"/>
      <c r="E8" s="191" t="s">
        <v>70</v>
      </c>
      <c r="F8" s="192"/>
    </row>
    <row r="9" spans="1:6" x14ac:dyDescent="0.2">
      <c r="A9" s="12" t="s">
        <v>3</v>
      </c>
      <c r="B9" s="2" t="s">
        <v>14</v>
      </c>
      <c r="C9" s="2" t="s">
        <v>15</v>
      </c>
      <c r="D9" s="53" t="s">
        <v>4</v>
      </c>
      <c r="E9" s="37" t="s">
        <v>5</v>
      </c>
      <c r="F9" s="36" t="s">
        <v>6</v>
      </c>
    </row>
    <row r="10" spans="1:6" x14ac:dyDescent="0.2">
      <c r="A10" s="57">
        <v>1</v>
      </c>
      <c r="B10" s="168" t="s">
        <v>16</v>
      </c>
      <c r="C10" s="169"/>
      <c r="D10" s="170"/>
      <c r="E10" s="58"/>
      <c r="F10" s="59"/>
    </row>
    <row r="11" spans="1:6" ht="15" customHeight="1" x14ac:dyDescent="0.2">
      <c r="A11" s="13" t="s">
        <v>7</v>
      </c>
      <c r="B11" s="48" t="s">
        <v>17</v>
      </c>
      <c r="C11" s="49"/>
      <c r="D11" s="49"/>
      <c r="E11" s="56"/>
      <c r="F11" s="50"/>
    </row>
    <row r="12" spans="1:6" ht="15" customHeight="1" x14ac:dyDescent="0.2">
      <c r="A12" s="13" t="s">
        <v>23</v>
      </c>
      <c r="B12" s="30" t="s">
        <v>18</v>
      </c>
      <c r="C12" s="3">
        <v>60</v>
      </c>
      <c r="D12" s="54" t="s">
        <v>50</v>
      </c>
      <c r="E12" s="38"/>
      <c r="F12" s="14">
        <f>C12*E12</f>
        <v>0</v>
      </c>
    </row>
    <row r="13" spans="1:6" ht="15" customHeight="1" x14ac:dyDescent="0.2">
      <c r="A13" s="13" t="s">
        <v>24</v>
      </c>
      <c r="B13" s="30" t="s">
        <v>19</v>
      </c>
      <c r="C13" s="3">
        <v>120</v>
      </c>
      <c r="D13" s="54" t="s">
        <v>50</v>
      </c>
      <c r="E13" s="38"/>
      <c r="F13" s="14">
        <f>C13*E13</f>
        <v>0</v>
      </c>
    </row>
    <row r="14" spans="1:6" ht="15" customHeight="1" x14ac:dyDescent="0.2">
      <c r="A14" s="13" t="s">
        <v>25</v>
      </c>
      <c r="B14" s="30" t="s">
        <v>20</v>
      </c>
      <c r="C14" s="3">
        <v>120</v>
      </c>
      <c r="D14" s="54" t="s">
        <v>50</v>
      </c>
      <c r="E14" s="38"/>
      <c r="F14" s="14">
        <f>C14*E14</f>
        <v>0</v>
      </c>
    </row>
    <row r="15" spans="1:6" ht="15" customHeight="1" x14ac:dyDescent="0.2">
      <c r="A15" s="13" t="s">
        <v>26</v>
      </c>
      <c r="B15" s="31" t="s">
        <v>21</v>
      </c>
      <c r="C15" s="3">
        <v>120</v>
      </c>
      <c r="D15" s="54" t="s">
        <v>50</v>
      </c>
      <c r="E15" s="38"/>
      <c r="F15" s="14">
        <f>C15*E15</f>
        <v>0</v>
      </c>
    </row>
    <row r="16" spans="1:6" ht="15" customHeight="1" x14ac:dyDescent="0.2">
      <c r="A16" s="13" t="s">
        <v>27</v>
      </c>
      <c r="B16" s="32" t="s">
        <v>22</v>
      </c>
      <c r="C16" s="3">
        <v>160</v>
      </c>
      <c r="D16" s="54" t="s">
        <v>50</v>
      </c>
      <c r="E16" s="38"/>
      <c r="F16" s="14">
        <f>C16*E16</f>
        <v>0</v>
      </c>
    </row>
    <row r="17" spans="1:22" ht="12.75" customHeight="1" x14ac:dyDescent="0.2">
      <c r="A17" s="15"/>
      <c r="B17" s="16"/>
      <c r="C17" s="17"/>
      <c r="D17" s="17"/>
      <c r="E17" s="44" t="s">
        <v>28</v>
      </c>
      <c r="F17" s="45">
        <f>SUM(F12:F16)</f>
        <v>0</v>
      </c>
    </row>
    <row r="18" spans="1:22" ht="7.5" customHeight="1" x14ac:dyDescent="0.2">
      <c r="A18" s="15"/>
      <c r="B18" s="16"/>
      <c r="C18" s="18"/>
      <c r="D18" s="18"/>
      <c r="E18" s="39"/>
      <c r="F18" s="19"/>
    </row>
    <row r="19" spans="1:22" ht="15" customHeight="1" x14ac:dyDescent="0.2">
      <c r="A19" s="28">
        <v>2</v>
      </c>
      <c r="B19" s="171" t="s">
        <v>29</v>
      </c>
      <c r="C19" s="172"/>
      <c r="D19" s="173"/>
      <c r="E19" s="58"/>
      <c r="F19" s="59"/>
    </row>
    <row r="20" spans="1:22" s="29" customFormat="1" ht="15" customHeight="1" x14ac:dyDescent="0.2">
      <c r="A20" s="33" t="s">
        <v>8</v>
      </c>
      <c r="B20" s="51" t="s">
        <v>30</v>
      </c>
      <c r="C20" s="49"/>
      <c r="D20" s="49"/>
      <c r="E20" s="56"/>
      <c r="F20" s="50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ht="15" customHeight="1" x14ac:dyDescent="0.2">
      <c r="A21" s="20" t="s">
        <v>9</v>
      </c>
      <c r="B21" s="30" t="s">
        <v>33</v>
      </c>
      <c r="C21" s="4">
        <v>126</v>
      </c>
      <c r="D21" s="55" t="s">
        <v>51</v>
      </c>
      <c r="E21" s="38"/>
      <c r="F21" s="14">
        <f>C21*E21</f>
        <v>0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1:22" ht="15" customHeight="1" x14ac:dyDescent="0.2">
      <c r="A22" s="20" t="s">
        <v>49</v>
      </c>
      <c r="B22" s="30" t="s">
        <v>34</v>
      </c>
      <c r="C22" s="4">
        <v>60</v>
      </c>
      <c r="D22" s="55" t="s">
        <v>52</v>
      </c>
      <c r="E22" s="38"/>
      <c r="F22" s="14">
        <f>C22*E22</f>
        <v>0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5" customHeight="1" x14ac:dyDescent="0.2">
      <c r="A23" s="15"/>
      <c r="B23" s="16"/>
      <c r="C23" s="17"/>
      <c r="D23" s="17"/>
      <c r="E23" s="44" t="s">
        <v>31</v>
      </c>
      <c r="F23" s="45">
        <f>SUM(F21:F22)</f>
        <v>0</v>
      </c>
    </row>
    <row r="24" spans="1:22" ht="7.5" customHeight="1" x14ac:dyDescent="0.2">
      <c r="A24" s="15"/>
      <c r="B24" s="16"/>
      <c r="C24" s="18"/>
      <c r="D24" s="18"/>
      <c r="E24" s="39"/>
      <c r="F24" s="19"/>
    </row>
    <row r="25" spans="1:22" ht="30" customHeight="1" x14ac:dyDescent="0.2">
      <c r="A25" s="57">
        <v>3</v>
      </c>
      <c r="B25" s="168" t="s">
        <v>32</v>
      </c>
      <c r="C25" s="169"/>
      <c r="D25" s="170"/>
      <c r="E25" s="58"/>
      <c r="F25" s="59"/>
    </row>
    <row r="26" spans="1:22" ht="15" customHeight="1" x14ac:dyDescent="0.2">
      <c r="A26" s="13" t="s">
        <v>10</v>
      </c>
      <c r="B26" s="48" t="s">
        <v>17</v>
      </c>
      <c r="C26" s="49"/>
      <c r="D26" s="49"/>
      <c r="E26" s="56"/>
      <c r="F26" s="50"/>
    </row>
    <row r="27" spans="1:22" ht="15" customHeight="1" x14ac:dyDescent="0.2">
      <c r="A27" s="13" t="s">
        <v>35</v>
      </c>
      <c r="B27" s="30" t="s">
        <v>18</v>
      </c>
      <c r="C27" s="35">
        <v>380</v>
      </c>
      <c r="D27" s="54" t="s">
        <v>50</v>
      </c>
      <c r="E27" s="38"/>
      <c r="F27" s="14">
        <f>C27*E27</f>
        <v>0</v>
      </c>
    </row>
    <row r="28" spans="1:22" ht="15" customHeight="1" x14ac:dyDescent="0.2">
      <c r="A28" s="13" t="s">
        <v>36</v>
      </c>
      <c r="B28" s="30" t="s">
        <v>19</v>
      </c>
      <c r="C28" s="35">
        <v>160</v>
      </c>
      <c r="D28" s="54" t="s">
        <v>50</v>
      </c>
      <c r="E28" s="38"/>
      <c r="F28" s="14">
        <f>C28*E28</f>
        <v>0</v>
      </c>
    </row>
    <row r="29" spans="1:22" ht="15" customHeight="1" x14ac:dyDescent="0.2">
      <c r="A29" s="13" t="s">
        <v>37</v>
      </c>
      <c r="B29" s="30" t="s">
        <v>20</v>
      </c>
      <c r="C29" s="35">
        <v>616</v>
      </c>
      <c r="D29" s="54" t="s">
        <v>50</v>
      </c>
      <c r="E29" s="38"/>
      <c r="F29" s="14">
        <f>C29*E29</f>
        <v>0</v>
      </c>
    </row>
    <row r="30" spans="1:22" ht="15" customHeight="1" x14ac:dyDescent="0.2">
      <c r="A30" s="13" t="s">
        <v>38</v>
      </c>
      <c r="B30" s="31" t="s">
        <v>21</v>
      </c>
      <c r="C30" s="35">
        <v>320</v>
      </c>
      <c r="D30" s="54" t="s">
        <v>50</v>
      </c>
      <c r="E30" s="38"/>
      <c r="F30" s="14">
        <f>C30*E30</f>
        <v>0</v>
      </c>
    </row>
    <row r="31" spans="1:22" ht="15" customHeight="1" x14ac:dyDescent="0.2">
      <c r="A31" s="13" t="s">
        <v>39</v>
      </c>
      <c r="B31" s="32" t="s">
        <v>22</v>
      </c>
      <c r="C31" s="35">
        <v>480</v>
      </c>
      <c r="D31" s="54" t="s">
        <v>50</v>
      </c>
      <c r="E31" s="38"/>
      <c r="F31" s="14">
        <f>C31*E31</f>
        <v>0</v>
      </c>
    </row>
    <row r="32" spans="1:22" ht="15" customHeight="1" x14ac:dyDescent="0.2">
      <c r="A32" s="15"/>
      <c r="B32" s="21"/>
      <c r="C32" s="17"/>
      <c r="D32" s="17"/>
      <c r="E32" s="44" t="s">
        <v>40</v>
      </c>
      <c r="F32" s="46">
        <f>SUM(F27:F31)</f>
        <v>0</v>
      </c>
    </row>
    <row r="33" spans="1:6" ht="7.5" customHeight="1" x14ac:dyDescent="0.2">
      <c r="A33" s="15"/>
      <c r="B33" s="16"/>
      <c r="C33" s="18"/>
      <c r="D33" s="18"/>
      <c r="E33" s="39"/>
      <c r="F33" s="19"/>
    </row>
    <row r="34" spans="1:6" ht="30" customHeight="1" x14ac:dyDescent="0.2">
      <c r="A34" s="47">
        <v>4</v>
      </c>
      <c r="B34" s="161" t="s">
        <v>41</v>
      </c>
      <c r="C34" s="162"/>
      <c r="D34" s="163"/>
      <c r="E34" s="58"/>
      <c r="F34" s="59"/>
    </row>
    <row r="35" spans="1:6" ht="15" customHeight="1" x14ac:dyDescent="0.2">
      <c r="A35" s="13" t="s">
        <v>11</v>
      </c>
      <c r="B35" s="52" t="s">
        <v>17</v>
      </c>
      <c r="C35" s="49"/>
      <c r="D35" s="49"/>
      <c r="E35" s="56"/>
      <c r="F35" s="50"/>
    </row>
    <row r="36" spans="1:6" ht="15" customHeight="1" x14ac:dyDescent="0.2">
      <c r="A36" s="13" t="s">
        <v>44</v>
      </c>
      <c r="B36" s="30" t="s">
        <v>18</v>
      </c>
      <c r="C36" s="27">
        <v>80</v>
      </c>
      <c r="D36" s="54" t="s">
        <v>50</v>
      </c>
      <c r="E36" s="38"/>
      <c r="F36" s="14">
        <f>C36*E36</f>
        <v>0</v>
      </c>
    </row>
    <row r="37" spans="1:6" ht="15" customHeight="1" x14ac:dyDescent="0.2">
      <c r="A37" s="13" t="s">
        <v>45</v>
      </c>
      <c r="B37" s="30" t="s">
        <v>19</v>
      </c>
      <c r="C37" s="27">
        <v>80</v>
      </c>
      <c r="D37" s="54" t="s">
        <v>50</v>
      </c>
      <c r="E37" s="38"/>
      <c r="F37" s="14">
        <f>C37*E37</f>
        <v>0</v>
      </c>
    </row>
    <row r="38" spans="1:6" ht="15" customHeight="1" x14ac:dyDescent="0.2">
      <c r="A38" s="13" t="s">
        <v>46</v>
      </c>
      <c r="B38" s="30" t="s">
        <v>53</v>
      </c>
      <c r="C38" s="27">
        <v>160</v>
      </c>
      <c r="D38" s="54" t="s">
        <v>50</v>
      </c>
      <c r="E38" s="38"/>
      <c r="F38" s="14">
        <f>C38*E38</f>
        <v>0</v>
      </c>
    </row>
    <row r="39" spans="1:6" ht="15" customHeight="1" x14ac:dyDescent="0.2">
      <c r="A39" s="13" t="s">
        <v>47</v>
      </c>
      <c r="B39" s="31" t="s">
        <v>21</v>
      </c>
      <c r="C39" s="27">
        <v>160</v>
      </c>
      <c r="D39" s="54" t="s">
        <v>50</v>
      </c>
      <c r="E39" s="38"/>
      <c r="F39" s="14">
        <f>C39*E39</f>
        <v>0</v>
      </c>
    </row>
    <row r="40" spans="1:6" ht="15" customHeight="1" x14ac:dyDescent="0.2">
      <c r="A40" s="13" t="s">
        <v>48</v>
      </c>
      <c r="B40" s="32" t="s">
        <v>22</v>
      </c>
      <c r="C40" s="27">
        <v>160</v>
      </c>
      <c r="D40" s="54" t="s">
        <v>50</v>
      </c>
      <c r="E40" s="38"/>
      <c r="F40" s="14">
        <f>C40*E40</f>
        <v>0</v>
      </c>
    </row>
    <row r="41" spans="1:6" ht="15" customHeight="1" x14ac:dyDescent="0.2">
      <c r="A41" s="15"/>
      <c r="B41" s="25"/>
      <c r="C41" s="26"/>
      <c r="D41" s="24"/>
      <c r="E41" s="44" t="s">
        <v>42</v>
      </c>
      <c r="F41" s="46">
        <f>SUM(F36:F40)</f>
        <v>0</v>
      </c>
    </row>
    <row r="42" spans="1:6" ht="7.5" customHeight="1" thickBot="1" x14ac:dyDescent="0.25">
      <c r="A42" s="15"/>
      <c r="B42" s="16"/>
      <c r="C42" s="18"/>
      <c r="D42" s="18"/>
      <c r="E42" s="40"/>
      <c r="F42" s="41"/>
    </row>
    <row r="43" spans="1:6" ht="18" customHeight="1" thickBot="1" x14ac:dyDescent="0.25">
      <c r="A43" s="22"/>
      <c r="B43" s="23"/>
      <c r="C43" s="164" t="s">
        <v>43</v>
      </c>
      <c r="D43" s="165"/>
      <c r="E43" s="165"/>
      <c r="F43" s="43">
        <f>F41+F32+F23+F17</f>
        <v>0</v>
      </c>
    </row>
    <row r="44" spans="1:6" ht="15" customHeight="1" x14ac:dyDescent="0.2">
      <c r="A44" s="6"/>
      <c r="B44" s="6"/>
      <c r="C44" s="6"/>
      <c r="D44" s="6"/>
      <c r="E44" s="7"/>
      <c r="F44" s="8"/>
    </row>
    <row r="45" spans="1:6" ht="15" customHeight="1" x14ac:dyDescent="0.2">
      <c r="A45" s="6"/>
      <c r="B45" s="6"/>
      <c r="C45" s="6"/>
      <c r="D45" s="6"/>
      <c r="E45" s="7"/>
      <c r="F45" s="8"/>
    </row>
    <row r="46" spans="1:6" ht="15" customHeight="1" x14ac:dyDescent="0.2">
      <c r="A46" s="6"/>
      <c r="B46" s="6"/>
      <c r="C46" s="6"/>
      <c r="D46" s="6"/>
      <c r="E46" s="7"/>
      <c r="F46" s="8"/>
    </row>
    <row r="47" spans="1:6" ht="15" customHeight="1" x14ac:dyDescent="0.2">
      <c r="A47" s="6"/>
      <c r="B47" s="6"/>
      <c r="C47" s="6"/>
      <c r="D47" s="6"/>
      <c r="E47" s="7"/>
      <c r="F47" s="8"/>
    </row>
    <row r="48" spans="1:6" ht="15" customHeight="1" x14ac:dyDescent="0.25">
      <c r="A48" s="6"/>
      <c r="B48" s="6"/>
      <c r="C48" s="6"/>
      <c r="D48" s="85" t="s">
        <v>54</v>
      </c>
      <c r="E48" s="7"/>
      <c r="F48" s="8"/>
    </row>
    <row r="49" spans="1:9" x14ac:dyDescent="0.2">
      <c r="A49" s="6"/>
      <c r="B49" s="6"/>
      <c r="C49" s="6"/>
      <c r="D49" s="88" t="s">
        <v>55</v>
      </c>
      <c r="E49" s="7"/>
      <c r="F49" s="8"/>
    </row>
    <row r="50" spans="1:9" ht="15" customHeight="1" x14ac:dyDescent="0.2">
      <c r="B50" s="6"/>
      <c r="F50" s="8"/>
    </row>
    <row r="51" spans="1:9" x14ac:dyDescent="0.2">
      <c r="F51" s="8"/>
    </row>
    <row r="52" spans="1:9" x14ac:dyDescent="0.2">
      <c r="B52" s="42"/>
      <c r="C52" s="42"/>
      <c r="D52" s="42"/>
      <c r="E52" s="115"/>
      <c r="F52" s="115"/>
      <c r="G52" s="42"/>
      <c r="H52" s="42"/>
      <c r="I52" s="42"/>
    </row>
    <row r="53" spans="1:9" ht="15.75" customHeight="1" x14ac:dyDescent="0.2">
      <c r="B53" s="42"/>
      <c r="C53" s="116"/>
      <c r="D53" s="117"/>
      <c r="E53" s="118"/>
      <c r="F53" s="118"/>
      <c r="G53" s="42"/>
      <c r="H53" s="42"/>
      <c r="I53" s="42"/>
    </row>
    <row r="54" spans="1:9" ht="15.75" customHeight="1" x14ac:dyDescent="0.2">
      <c r="B54" s="42"/>
      <c r="C54" s="119"/>
      <c r="D54" s="166"/>
      <c r="E54" s="166"/>
      <c r="F54" s="166"/>
      <c r="G54" s="42"/>
      <c r="H54" s="42"/>
      <c r="I54" s="42"/>
    </row>
    <row r="55" spans="1:9" ht="15.75" customHeight="1" x14ac:dyDescent="0.2">
      <c r="B55" s="42"/>
      <c r="C55" s="119"/>
      <c r="D55" s="167"/>
      <c r="E55" s="167"/>
      <c r="F55" s="167"/>
      <c r="G55" s="42"/>
      <c r="H55" s="42"/>
      <c r="I55" s="42"/>
    </row>
    <row r="56" spans="1:9" ht="15.75" customHeight="1" x14ac:dyDescent="0.2">
      <c r="B56" s="42"/>
      <c r="C56" s="119"/>
      <c r="D56" s="160"/>
      <c r="E56" s="160"/>
      <c r="F56" s="160"/>
      <c r="G56" s="42"/>
      <c r="H56" s="42"/>
      <c r="I56" s="42"/>
    </row>
    <row r="57" spans="1:9" ht="15.75" customHeight="1" x14ac:dyDescent="0.2">
      <c r="B57" s="42"/>
      <c r="C57" s="42"/>
      <c r="D57" s="42"/>
      <c r="E57" s="115"/>
      <c r="F57" s="115"/>
      <c r="G57" s="42"/>
      <c r="H57" s="42"/>
      <c r="I57" s="42"/>
    </row>
    <row r="58" spans="1:9" ht="15.75" customHeight="1" x14ac:dyDescent="0.2">
      <c r="B58" s="42"/>
      <c r="C58" s="42"/>
      <c r="D58" s="42"/>
      <c r="E58" s="115"/>
      <c r="F58" s="115"/>
      <c r="G58" s="42"/>
      <c r="H58" s="42"/>
      <c r="I58" s="42"/>
    </row>
    <row r="59" spans="1:9" ht="15.75" customHeight="1" x14ac:dyDescent="0.2">
      <c r="B59" s="42"/>
      <c r="C59" s="42"/>
      <c r="D59" s="42"/>
      <c r="E59" s="115"/>
      <c r="F59" s="115"/>
      <c r="G59" s="42"/>
      <c r="H59" s="42"/>
      <c r="I59" s="42"/>
    </row>
    <row r="60" spans="1:9" ht="15.75" customHeight="1" x14ac:dyDescent="0.2">
      <c r="B60" s="42"/>
      <c r="C60" s="42"/>
      <c r="D60" s="42"/>
      <c r="E60" s="115"/>
      <c r="F60" s="115"/>
      <c r="G60" s="42"/>
      <c r="H60" s="42"/>
      <c r="I60" s="42"/>
    </row>
    <row r="61" spans="1:9" ht="15.75" customHeight="1" x14ac:dyDescent="0.2"/>
    <row r="62" spans="1:9" ht="15.75" customHeight="1" x14ac:dyDescent="0.2"/>
    <row r="63" spans="1:9" ht="15.75" customHeight="1" x14ac:dyDescent="0.2"/>
    <row r="64" spans="1: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</sheetData>
  <mergeCells count="15">
    <mergeCell ref="B10:D10"/>
    <mergeCell ref="B19:D19"/>
    <mergeCell ref="B25:D25"/>
    <mergeCell ref="B1:F2"/>
    <mergeCell ref="B3:F4"/>
    <mergeCell ref="A5:F5"/>
    <mergeCell ref="A6:F6"/>
    <mergeCell ref="A7:F7"/>
    <mergeCell ref="A8:D8"/>
    <mergeCell ref="E8:F8"/>
    <mergeCell ref="D56:F56"/>
    <mergeCell ref="B34:D34"/>
    <mergeCell ref="C43:E43"/>
    <mergeCell ref="D54:F54"/>
    <mergeCell ref="D55:F5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1" orientation="portrait" r:id="rId1"/>
  <headerFooter>
    <oddFooter>&amp;LENGENHARIA SEMAE&amp;C&amp;F&amp;R&amp;P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B6E9F-CB4F-4483-AFC2-EA466B144711}">
  <sheetPr>
    <pageSetUpPr fitToPage="1"/>
  </sheetPr>
  <dimension ref="A1:U45"/>
  <sheetViews>
    <sheetView showGridLines="0" tabSelected="1" view="pageBreakPreview" zoomScale="110" zoomScaleNormal="100" zoomScaleSheetLayoutView="110" workbookViewId="0">
      <selection activeCell="F40" sqref="F40"/>
    </sheetView>
  </sheetViews>
  <sheetFormatPr defaultRowHeight="12.75" x14ac:dyDescent="0.2"/>
  <cols>
    <col min="1" max="1" width="6.140625" customWidth="1"/>
    <col min="2" max="2" width="85.42578125" customWidth="1"/>
    <col min="3" max="8" width="13.28515625" style="83" customWidth="1"/>
    <col min="9" max="9" width="13.28515625" style="84" customWidth="1"/>
    <col min="10" max="10" width="8.28515625" bestFit="1" customWidth="1"/>
    <col min="11" max="11" width="16" bestFit="1" customWidth="1"/>
    <col min="12" max="12" width="2.85546875" customWidth="1"/>
    <col min="13" max="13" width="16" bestFit="1" customWidth="1"/>
    <col min="14" max="14" width="1.7109375" customWidth="1"/>
    <col min="15" max="15" width="12" bestFit="1" customWidth="1"/>
    <col min="259" max="259" width="6.140625" customWidth="1"/>
    <col min="260" max="260" width="72.7109375" bestFit="1" customWidth="1"/>
    <col min="261" max="265" width="15.7109375" customWidth="1"/>
    <col min="267" max="267" width="16" bestFit="1" customWidth="1"/>
    <col min="268" max="268" width="2.85546875" customWidth="1"/>
    <col min="269" max="269" width="16" bestFit="1" customWidth="1"/>
    <col min="270" max="270" width="1.7109375" customWidth="1"/>
    <col min="271" max="271" width="12" bestFit="1" customWidth="1"/>
    <col min="515" max="515" width="6.140625" customWidth="1"/>
    <col min="516" max="516" width="72.7109375" bestFit="1" customWidth="1"/>
    <col min="517" max="521" width="15.7109375" customWidth="1"/>
    <col min="523" max="523" width="16" bestFit="1" customWidth="1"/>
    <col min="524" max="524" width="2.85546875" customWidth="1"/>
    <col min="525" max="525" width="16" bestFit="1" customWidth="1"/>
    <col min="526" max="526" width="1.7109375" customWidth="1"/>
    <col min="527" max="527" width="12" bestFit="1" customWidth="1"/>
    <col min="771" max="771" width="6.140625" customWidth="1"/>
    <col min="772" max="772" width="72.7109375" bestFit="1" customWidth="1"/>
    <col min="773" max="777" width="15.7109375" customWidth="1"/>
    <col min="779" max="779" width="16" bestFit="1" customWidth="1"/>
    <col min="780" max="780" width="2.85546875" customWidth="1"/>
    <col min="781" max="781" width="16" bestFit="1" customWidth="1"/>
    <col min="782" max="782" width="1.7109375" customWidth="1"/>
    <col min="783" max="783" width="12" bestFit="1" customWidth="1"/>
    <col min="1027" max="1027" width="6.140625" customWidth="1"/>
    <col min="1028" max="1028" width="72.7109375" bestFit="1" customWidth="1"/>
    <col min="1029" max="1033" width="15.7109375" customWidth="1"/>
    <col min="1035" max="1035" width="16" bestFit="1" customWidth="1"/>
    <col min="1036" max="1036" width="2.85546875" customWidth="1"/>
    <col min="1037" max="1037" width="16" bestFit="1" customWidth="1"/>
    <col min="1038" max="1038" width="1.7109375" customWidth="1"/>
    <col min="1039" max="1039" width="12" bestFit="1" customWidth="1"/>
    <col min="1283" max="1283" width="6.140625" customWidth="1"/>
    <col min="1284" max="1284" width="72.7109375" bestFit="1" customWidth="1"/>
    <col min="1285" max="1289" width="15.7109375" customWidth="1"/>
    <col min="1291" max="1291" width="16" bestFit="1" customWidth="1"/>
    <col min="1292" max="1292" width="2.85546875" customWidth="1"/>
    <col min="1293" max="1293" width="16" bestFit="1" customWidth="1"/>
    <col min="1294" max="1294" width="1.7109375" customWidth="1"/>
    <col min="1295" max="1295" width="12" bestFit="1" customWidth="1"/>
    <col min="1539" max="1539" width="6.140625" customWidth="1"/>
    <col min="1540" max="1540" width="72.7109375" bestFit="1" customWidth="1"/>
    <col min="1541" max="1545" width="15.7109375" customWidth="1"/>
    <col min="1547" max="1547" width="16" bestFit="1" customWidth="1"/>
    <col min="1548" max="1548" width="2.85546875" customWidth="1"/>
    <col min="1549" max="1549" width="16" bestFit="1" customWidth="1"/>
    <col min="1550" max="1550" width="1.7109375" customWidth="1"/>
    <col min="1551" max="1551" width="12" bestFit="1" customWidth="1"/>
    <col min="1795" max="1795" width="6.140625" customWidth="1"/>
    <col min="1796" max="1796" width="72.7109375" bestFit="1" customWidth="1"/>
    <col min="1797" max="1801" width="15.7109375" customWidth="1"/>
    <col min="1803" max="1803" width="16" bestFit="1" customWidth="1"/>
    <col min="1804" max="1804" width="2.85546875" customWidth="1"/>
    <col min="1805" max="1805" width="16" bestFit="1" customWidth="1"/>
    <col min="1806" max="1806" width="1.7109375" customWidth="1"/>
    <col min="1807" max="1807" width="12" bestFit="1" customWidth="1"/>
    <col min="2051" max="2051" width="6.140625" customWidth="1"/>
    <col min="2052" max="2052" width="72.7109375" bestFit="1" customWidth="1"/>
    <col min="2053" max="2057" width="15.7109375" customWidth="1"/>
    <col min="2059" max="2059" width="16" bestFit="1" customWidth="1"/>
    <col min="2060" max="2060" width="2.85546875" customWidth="1"/>
    <col min="2061" max="2061" width="16" bestFit="1" customWidth="1"/>
    <col min="2062" max="2062" width="1.7109375" customWidth="1"/>
    <col min="2063" max="2063" width="12" bestFit="1" customWidth="1"/>
    <col min="2307" max="2307" width="6.140625" customWidth="1"/>
    <col min="2308" max="2308" width="72.7109375" bestFit="1" customWidth="1"/>
    <col min="2309" max="2313" width="15.7109375" customWidth="1"/>
    <col min="2315" max="2315" width="16" bestFit="1" customWidth="1"/>
    <col min="2316" max="2316" width="2.85546875" customWidth="1"/>
    <col min="2317" max="2317" width="16" bestFit="1" customWidth="1"/>
    <col min="2318" max="2318" width="1.7109375" customWidth="1"/>
    <col min="2319" max="2319" width="12" bestFit="1" customWidth="1"/>
    <col min="2563" max="2563" width="6.140625" customWidth="1"/>
    <col min="2564" max="2564" width="72.7109375" bestFit="1" customWidth="1"/>
    <col min="2565" max="2569" width="15.7109375" customWidth="1"/>
    <col min="2571" max="2571" width="16" bestFit="1" customWidth="1"/>
    <col min="2572" max="2572" width="2.85546875" customWidth="1"/>
    <col min="2573" max="2573" width="16" bestFit="1" customWidth="1"/>
    <col min="2574" max="2574" width="1.7109375" customWidth="1"/>
    <col min="2575" max="2575" width="12" bestFit="1" customWidth="1"/>
    <col min="2819" max="2819" width="6.140625" customWidth="1"/>
    <col min="2820" max="2820" width="72.7109375" bestFit="1" customWidth="1"/>
    <col min="2821" max="2825" width="15.7109375" customWidth="1"/>
    <col min="2827" max="2827" width="16" bestFit="1" customWidth="1"/>
    <col min="2828" max="2828" width="2.85546875" customWidth="1"/>
    <col min="2829" max="2829" width="16" bestFit="1" customWidth="1"/>
    <col min="2830" max="2830" width="1.7109375" customWidth="1"/>
    <col min="2831" max="2831" width="12" bestFit="1" customWidth="1"/>
    <col min="3075" max="3075" width="6.140625" customWidth="1"/>
    <col min="3076" max="3076" width="72.7109375" bestFit="1" customWidth="1"/>
    <col min="3077" max="3081" width="15.7109375" customWidth="1"/>
    <col min="3083" max="3083" width="16" bestFit="1" customWidth="1"/>
    <col min="3084" max="3084" width="2.85546875" customWidth="1"/>
    <col min="3085" max="3085" width="16" bestFit="1" customWidth="1"/>
    <col min="3086" max="3086" width="1.7109375" customWidth="1"/>
    <col min="3087" max="3087" width="12" bestFit="1" customWidth="1"/>
    <col min="3331" max="3331" width="6.140625" customWidth="1"/>
    <col min="3332" max="3332" width="72.7109375" bestFit="1" customWidth="1"/>
    <col min="3333" max="3337" width="15.7109375" customWidth="1"/>
    <col min="3339" max="3339" width="16" bestFit="1" customWidth="1"/>
    <col min="3340" max="3340" width="2.85546875" customWidth="1"/>
    <col min="3341" max="3341" width="16" bestFit="1" customWidth="1"/>
    <col min="3342" max="3342" width="1.7109375" customWidth="1"/>
    <col min="3343" max="3343" width="12" bestFit="1" customWidth="1"/>
    <col min="3587" max="3587" width="6.140625" customWidth="1"/>
    <col min="3588" max="3588" width="72.7109375" bestFit="1" customWidth="1"/>
    <col min="3589" max="3593" width="15.7109375" customWidth="1"/>
    <col min="3595" max="3595" width="16" bestFit="1" customWidth="1"/>
    <col min="3596" max="3596" width="2.85546875" customWidth="1"/>
    <col min="3597" max="3597" width="16" bestFit="1" customWidth="1"/>
    <col min="3598" max="3598" width="1.7109375" customWidth="1"/>
    <col min="3599" max="3599" width="12" bestFit="1" customWidth="1"/>
    <col min="3843" max="3843" width="6.140625" customWidth="1"/>
    <col min="3844" max="3844" width="72.7109375" bestFit="1" customWidth="1"/>
    <col min="3845" max="3849" width="15.7109375" customWidth="1"/>
    <col min="3851" max="3851" width="16" bestFit="1" customWidth="1"/>
    <col min="3852" max="3852" width="2.85546875" customWidth="1"/>
    <col min="3853" max="3853" width="16" bestFit="1" customWidth="1"/>
    <col min="3854" max="3854" width="1.7109375" customWidth="1"/>
    <col min="3855" max="3855" width="12" bestFit="1" customWidth="1"/>
    <col min="4099" max="4099" width="6.140625" customWidth="1"/>
    <col min="4100" max="4100" width="72.7109375" bestFit="1" customWidth="1"/>
    <col min="4101" max="4105" width="15.7109375" customWidth="1"/>
    <col min="4107" max="4107" width="16" bestFit="1" customWidth="1"/>
    <col min="4108" max="4108" width="2.85546875" customWidth="1"/>
    <col min="4109" max="4109" width="16" bestFit="1" customWidth="1"/>
    <col min="4110" max="4110" width="1.7109375" customWidth="1"/>
    <col min="4111" max="4111" width="12" bestFit="1" customWidth="1"/>
    <col min="4355" max="4355" width="6.140625" customWidth="1"/>
    <col min="4356" max="4356" width="72.7109375" bestFit="1" customWidth="1"/>
    <col min="4357" max="4361" width="15.7109375" customWidth="1"/>
    <col min="4363" max="4363" width="16" bestFit="1" customWidth="1"/>
    <col min="4364" max="4364" width="2.85546875" customWidth="1"/>
    <col min="4365" max="4365" width="16" bestFit="1" customWidth="1"/>
    <col min="4366" max="4366" width="1.7109375" customWidth="1"/>
    <col min="4367" max="4367" width="12" bestFit="1" customWidth="1"/>
    <col min="4611" max="4611" width="6.140625" customWidth="1"/>
    <col min="4612" max="4612" width="72.7109375" bestFit="1" customWidth="1"/>
    <col min="4613" max="4617" width="15.7109375" customWidth="1"/>
    <col min="4619" max="4619" width="16" bestFit="1" customWidth="1"/>
    <col min="4620" max="4620" width="2.85546875" customWidth="1"/>
    <col min="4621" max="4621" width="16" bestFit="1" customWidth="1"/>
    <col min="4622" max="4622" width="1.7109375" customWidth="1"/>
    <col min="4623" max="4623" width="12" bestFit="1" customWidth="1"/>
    <col min="4867" max="4867" width="6.140625" customWidth="1"/>
    <col min="4868" max="4868" width="72.7109375" bestFit="1" customWidth="1"/>
    <col min="4869" max="4873" width="15.7109375" customWidth="1"/>
    <col min="4875" max="4875" width="16" bestFit="1" customWidth="1"/>
    <col min="4876" max="4876" width="2.85546875" customWidth="1"/>
    <col min="4877" max="4877" width="16" bestFit="1" customWidth="1"/>
    <col min="4878" max="4878" width="1.7109375" customWidth="1"/>
    <col min="4879" max="4879" width="12" bestFit="1" customWidth="1"/>
    <col min="5123" max="5123" width="6.140625" customWidth="1"/>
    <col min="5124" max="5124" width="72.7109375" bestFit="1" customWidth="1"/>
    <col min="5125" max="5129" width="15.7109375" customWidth="1"/>
    <col min="5131" max="5131" width="16" bestFit="1" customWidth="1"/>
    <col min="5132" max="5132" width="2.85546875" customWidth="1"/>
    <col min="5133" max="5133" width="16" bestFit="1" customWidth="1"/>
    <col min="5134" max="5134" width="1.7109375" customWidth="1"/>
    <col min="5135" max="5135" width="12" bestFit="1" customWidth="1"/>
    <col min="5379" max="5379" width="6.140625" customWidth="1"/>
    <col min="5380" max="5380" width="72.7109375" bestFit="1" customWidth="1"/>
    <col min="5381" max="5385" width="15.7109375" customWidth="1"/>
    <col min="5387" max="5387" width="16" bestFit="1" customWidth="1"/>
    <col min="5388" max="5388" width="2.85546875" customWidth="1"/>
    <col min="5389" max="5389" width="16" bestFit="1" customWidth="1"/>
    <col min="5390" max="5390" width="1.7109375" customWidth="1"/>
    <col min="5391" max="5391" width="12" bestFit="1" customWidth="1"/>
    <col min="5635" max="5635" width="6.140625" customWidth="1"/>
    <col min="5636" max="5636" width="72.7109375" bestFit="1" customWidth="1"/>
    <col min="5637" max="5641" width="15.7109375" customWidth="1"/>
    <col min="5643" max="5643" width="16" bestFit="1" customWidth="1"/>
    <col min="5644" max="5644" width="2.85546875" customWidth="1"/>
    <col min="5645" max="5645" width="16" bestFit="1" customWidth="1"/>
    <col min="5646" max="5646" width="1.7109375" customWidth="1"/>
    <col min="5647" max="5647" width="12" bestFit="1" customWidth="1"/>
    <col min="5891" max="5891" width="6.140625" customWidth="1"/>
    <col min="5892" max="5892" width="72.7109375" bestFit="1" customWidth="1"/>
    <col min="5893" max="5897" width="15.7109375" customWidth="1"/>
    <col min="5899" max="5899" width="16" bestFit="1" customWidth="1"/>
    <col min="5900" max="5900" width="2.85546875" customWidth="1"/>
    <col min="5901" max="5901" width="16" bestFit="1" customWidth="1"/>
    <col min="5902" max="5902" width="1.7109375" customWidth="1"/>
    <col min="5903" max="5903" width="12" bestFit="1" customWidth="1"/>
    <col min="6147" max="6147" width="6.140625" customWidth="1"/>
    <col min="6148" max="6148" width="72.7109375" bestFit="1" customWidth="1"/>
    <col min="6149" max="6153" width="15.7109375" customWidth="1"/>
    <col min="6155" max="6155" width="16" bestFit="1" customWidth="1"/>
    <col min="6156" max="6156" width="2.85546875" customWidth="1"/>
    <col min="6157" max="6157" width="16" bestFit="1" customWidth="1"/>
    <col min="6158" max="6158" width="1.7109375" customWidth="1"/>
    <col min="6159" max="6159" width="12" bestFit="1" customWidth="1"/>
    <col min="6403" max="6403" width="6.140625" customWidth="1"/>
    <col min="6404" max="6404" width="72.7109375" bestFit="1" customWidth="1"/>
    <col min="6405" max="6409" width="15.7109375" customWidth="1"/>
    <col min="6411" max="6411" width="16" bestFit="1" customWidth="1"/>
    <col min="6412" max="6412" width="2.85546875" customWidth="1"/>
    <col min="6413" max="6413" width="16" bestFit="1" customWidth="1"/>
    <col min="6414" max="6414" width="1.7109375" customWidth="1"/>
    <col min="6415" max="6415" width="12" bestFit="1" customWidth="1"/>
    <col min="6659" max="6659" width="6.140625" customWidth="1"/>
    <col min="6660" max="6660" width="72.7109375" bestFit="1" customWidth="1"/>
    <col min="6661" max="6665" width="15.7109375" customWidth="1"/>
    <col min="6667" max="6667" width="16" bestFit="1" customWidth="1"/>
    <col min="6668" max="6668" width="2.85546875" customWidth="1"/>
    <col min="6669" max="6669" width="16" bestFit="1" customWidth="1"/>
    <col min="6670" max="6670" width="1.7109375" customWidth="1"/>
    <col min="6671" max="6671" width="12" bestFit="1" customWidth="1"/>
    <col min="6915" max="6915" width="6.140625" customWidth="1"/>
    <col min="6916" max="6916" width="72.7109375" bestFit="1" customWidth="1"/>
    <col min="6917" max="6921" width="15.7109375" customWidth="1"/>
    <col min="6923" max="6923" width="16" bestFit="1" customWidth="1"/>
    <col min="6924" max="6924" width="2.85546875" customWidth="1"/>
    <col min="6925" max="6925" width="16" bestFit="1" customWidth="1"/>
    <col min="6926" max="6926" width="1.7109375" customWidth="1"/>
    <col min="6927" max="6927" width="12" bestFit="1" customWidth="1"/>
    <col min="7171" max="7171" width="6.140625" customWidth="1"/>
    <col min="7172" max="7172" width="72.7109375" bestFit="1" customWidth="1"/>
    <col min="7173" max="7177" width="15.7109375" customWidth="1"/>
    <col min="7179" max="7179" width="16" bestFit="1" customWidth="1"/>
    <col min="7180" max="7180" width="2.85546875" customWidth="1"/>
    <col min="7181" max="7181" width="16" bestFit="1" customWidth="1"/>
    <col min="7182" max="7182" width="1.7109375" customWidth="1"/>
    <col min="7183" max="7183" width="12" bestFit="1" customWidth="1"/>
    <col min="7427" max="7427" width="6.140625" customWidth="1"/>
    <col min="7428" max="7428" width="72.7109375" bestFit="1" customWidth="1"/>
    <col min="7429" max="7433" width="15.7109375" customWidth="1"/>
    <col min="7435" max="7435" width="16" bestFit="1" customWidth="1"/>
    <col min="7436" max="7436" width="2.85546875" customWidth="1"/>
    <col min="7437" max="7437" width="16" bestFit="1" customWidth="1"/>
    <col min="7438" max="7438" width="1.7109375" customWidth="1"/>
    <col min="7439" max="7439" width="12" bestFit="1" customWidth="1"/>
    <col min="7683" max="7683" width="6.140625" customWidth="1"/>
    <col min="7684" max="7684" width="72.7109375" bestFit="1" customWidth="1"/>
    <col min="7685" max="7689" width="15.7109375" customWidth="1"/>
    <col min="7691" max="7691" width="16" bestFit="1" customWidth="1"/>
    <col min="7692" max="7692" width="2.85546875" customWidth="1"/>
    <col min="7693" max="7693" width="16" bestFit="1" customWidth="1"/>
    <col min="7694" max="7694" width="1.7109375" customWidth="1"/>
    <col min="7695" max="7695" width="12" bestFit="1" customWidth="1"/>
    <col min="7939" max="7939" width="6.140625" customWidth="1"/>
    <col min="7940" max="7940" width="72.7109375" bestFit="1" customWidth="1"/>
    <col min="7941" max="7945" width="15.7109375" customWidth="1"/>
    <col min="7947" max="7947" width="16" bestFit="1" customWidth="1"/>
    <col min="7948" max="7948" width="2.85546875" customWidth="1"/>
    <col min="7949" max="7949" width="16" bestFit="1" customWidth="1"/>
    <col min="7950" max="7950" width="1.7109375" customWidth="1"/>
    <col min="7951" max="7951" width="12" bestFit="1" customWidth="1"/>
    <col min="8195" max="8195" width="6.140625" customWidth="1"/>
    <col min="8196" max="8196" width="72.7109375" bestFit="1" customWidth="1"/>
    <col min="8197" max="8201" width="15.7109375" customWidth="1"/>
    <col min="8203" max="8203" width="16" bestFit="1" customWidth="1"/>
    <col min="8204" max="8204" width="2.85546875" customWidth="1"/>
    <col min="8205" max="8205" width="16" bestFit="1" customWidth="1"/>
    <col min="8206" max="8206" width="1.7109375" customWidth="1"/>
    <col min="8207" max="8207" width="12" bestFit="1" customWidth="1"/>
    <col min="8451" max="8451" width="6.140625" customWidth="1"/>
    <col min="8452" max="8452" width="72.7109375" bestFit="1" customWidth="1"/>
    <col min="8453" max="8457" width="15.7109375" customWidth="1"/>
    <col min="8459" max="8459" width="16" bestFit="1" customWidth="1"/>
    <col min="8460" max="8460" width="2.85546875" customWidth="1"/>
    <col min="8461" max="8461" width="16" bestFit="1" customWidth="1"/>
    <col min="8462" max="8462" width="1.7109375" customWidth="1"/>
    <col min="8463" max="8463" width="12" bestFit="1" customWidth="1"/>
    <col min="8707" max="8707" width="6.140625" customWidth="1"/>
    <col min="8708" max="8708" width="72.7109375" bestFit="1" customWidth="1"/>
    <col min="8709" max="8713" width="15.7109375" customWidth="1"/>
    <col min="8715" max="8715" width="16" bestFit="1" customWidth="1"/>
    <col min="8716" max="8716" width="2.85546875" customWidth="1"/>
    <col min="8717" max="8717" width="16" bestFit="1" customWidth="1"/>
    <col min="8718" max="8718" width="1.7109375" customWidth="1"/>
    <col min="8719" max="8719" width="12" bestFit="1" customWidth="1"/>
    <col min="8963" max="8963" width="6.140625" customWidth="1"/>
    <col min="8964" max="8964" width="72.7109375" bestFit="1" customWidth="1"/>
    <col min="8965" max="8969" width="15.7109375" customWidth="1"/>
    <col min="8971" max="8971" width="16" bestFit="1" customWidth="1"/>
    <col min="8972" max="8972" width="2.85546875" customWidth="1"/>
    <col min="8973" max="8973" width="16" bestFit="1" customWidth="1"/>
    <col min="8974" max="8974" width="1.7109375" customWidth="1"/>
    <col min="8975" max="8975" width="12" bestFit="1" customWidth="1"/>
    <col min="9219" max="9219" width="6.140625" customWidth="1"/>
    <col min="9220" max="9220" width="72.7109375" bestFit="1" customWidth="1"/>
    <col min="9221" max="9225" width="15.7109375" customWidth="1"/>
    <col min="9227" max="9227" width="16" bestFit="1" customWidth="1"/>
    <col min="9228" max="9228" width="2.85546875" customWidth="1"/>
    <col min="9229" max="9229" width="16" bestFit="1" customWidth="1"/>
    <col min="9230" max="9230" width="1.7109375" customWidth="1"/>
    <col min="9231" max="9231" width="12" bestFit="1" customWidth="1"/>
    <col min="9475" max="9475" width="6.140625" customWidth="1"/>
    <col min="9476" max="9476" width="72.7109375" bestFit="1" customWidth="1"/>
    <col min="9477" max="9481" width="15.7109375" customWidth="1"/>
    <col min="9483" max="9483" width="16" bestFit="1" customWidth="1"/>
    <col min="9484" max="9484" width="2.85546875" customWidth="1"/>
    <col min="9485" max="9485" width="16" bestFit="1" customWidth="1"/>
    <col min="9486" max="9486" width="1.7109375" customWidth="1"/>
    <col min="9487" max="9487" width="12" bestFit="1" customWidth="1"/>
    <col min="9731" max="9731" width="6.140625" customWidth="1"/>
    <col min="9732" max="9732" width="72.7109375" bestFit="1" customWidth="1"/>
    <col min="9733" max="9737" width="15.7109375" customWidth="1"/>
    <col min="9739" max="9739" width="16" bestFit="1" customWidth="1"/>
    <col min="9740" max="9740" width="2.85546875" customWidth="1"/>
    <col min="9741" max="9741" width="16" bestFit="1" customWidth="1"/>
    <col min="9742" max="9742" width="1.7109375" customWidth="1"/>
    <col min="9743" max="9743" width="12" bestFit="1" customWidth="1"/>
    <col min="9987" max="9987" width="6.140625" customWidth="1"/>
    <col min="9988" max="9988" width="72.7109375" bestFit="1" customWidth="1"/>
    <col min="9989" max="9993" width="15.7109375" customWidth="1"/>
    <col min="9995" max="9995" width="16" bestFit="1" customWidth="1"/>
    <col min="9996" max="9996" width="2.85546875" customWidth="1"/>
    <col min="9997" max="9997" width="16" bestFit="1" customWidth="1"/>
    <col min="9998" max="9998" width="1.7109375" customWidth="1"/>
    <col min="9999" max="9999" width="12" bestFit="1" customWidth="1"/>
    <col min="10243" max="10243" width="6.140625" customWidth="1"/>
    <col min="10244" max="10244" width="72.7109375" bestFit="1" customWidth="1"/>
    <col min="10245" max="10249" width="15.7109375" customWidth="1"/>
    <col min="10251" max="10251" width="16" bestFit="1" customWidth="1"/>
    <col min="10252" max="10252" width="2.85546875" customWidth="1"/>
    <col min="10253" max="10253" width="16" bestFit="1" customWidth="1"/>
    <col min="10254" max="10254" width="1.7109375" customWidth="1"/>
    <col min="10255" max="10255" width="12" bestFit="1" customWidth="1"/>
    <col min="10499" max="10499" width="6.140625" customWidth="1"/>
    <col min="10500" max="10500" width="72.7109375" bestFit="1" customWidth="1"/>
    <col min="10501" max="10505" width="15.7109375" customWidth="1"/>
    <col min="10507" max="10507" width="16" bestFit="1" customWidth="1"/>
    <col min="10508" max="10508" width="2.85546875" customWidth="1"/>
    <col min="10509" max="10509" width="16" bestFit="1" customWidth="1"/>
    <col min="10510" max="10510" width="1.7109375" customWidth="1"/>
    <col min="10511" max="10511" width="12" bestFit="1" customWidth="1"/>
    <col min="10755" max="10755" width="6.140625" customWidth="1"/>
    <col min="10756" max="10756" width="72.7109375" bestFit="1" customWidth="1"/>
    <col min="10757" max="10761" width="15.7109375" customWidth="1"/>
    <col min="10763" max="10763" width="16" bestFit="1" customWidth="1"/>
    <col min="10764" max="10764" width="2.85546875" customWidth="1"/>
    <col min="10765" max="10765" width="16" bestFit="1" customWidth="1"/>
    <col min="10766" max="10766" width="1.7109375" customWidth="1"/>
    <col min="10767" max="10767" width="12" bestFit="1" customWidth="1"/>
    <col min="11011" max="11011" width="6.140625" customWidth="1"/>
    <col min="11012" max="11012" width="72.7109375" bestFit="1" customWidth="1"/>
    <col min="11013" max="11017" width="15.7109375" customWidth="1"/>
    <col min="11019" max="11019" width="16" bestFit="1" customWidth="1"/>
    <col min="11020" max="11020" width="2.85546875" customWidth="1"/>
    <col min="11021" max="11021" width="16" bestFit="1" customWidth="1"/>
    <col min="11022" max="11022" width="1.7109375" customWidth="1"/>
    <col min="11023" max="11023" width="12" bestFit="1" customWidth="1"/>
    <col min="11267" max="11267" width="6.140625" customWidth="1"/>
    <col min="11268" max="11268" width="72.7109375" bestFit="1" customWidth="1"/>
    <col min="11269" max="11273" width="15.7109375" customWidth="1"/>
    <col min="11275" max="11275" width="16" bestFit="1" customWidth="1"/>
    <col min="11276" max="11276" width="2.85546875" customWidth="1"/>
    <col min="11277" max="11277" width="16" bestFit="1" customWidth="1"/>
    <col min="11278" max="11278" width="1.7109375" customWidth="1"/>
    <col min="11279" max="11279" width="12" bestFit="1" customWidth="1"/>
    <col min="11523" max="11523" width="6.140625" customWidth="1"/>
    <col min="11524" max="11524" width="72.7109375" bestFit="1" customWidth="1"/>
    <col min="11525" max="11529" width="15.7109375" customWidth="1"/>
    <col min="11531" max="11531" width="16" bestFit="1" customWidth="1"/>
    <col min="11532" max="11532" width="2.85546875" customWidth="1"/>
    <col min="11533" max="11533" width="16" bestFit="1" customWidth="1"/>
    <col min="11534" max="11534" width="1.7109375" customWidth="1"/>
    <col min="11535" max="11535" width="12" bestFit="1" customWidth="1"/>
    <col min="11779" max="11779" width="6.140625" customWidth="1"/>
    <col min="11780" max="11780" width="72.7109375" bestFit="1" customWidth="1"/>
    <col min="11781" max="11785" width="15.7109375" customWidth="1"/>
    <col min="11787" max="11787" width="16" bestFit="1" customWidth="1"/>
    <col min="11788" max="11788" width="2.85546875" customWidth="1"/>
    <col min="11789" max="11789" width="16" bestFit="1" customWidth="1"/>
    <col min="11790" max="11790" width="1.7109375" customWidth="1"/>
    <col min="11791" max="11791" width="12" bestFit="1" customWidth="1"/>
    <col min="12035" max="12035" width="6.140625" customWidth="1"/>
    <col min="12036" max="12036" width="72.7109375" bestFit="1" customWidth="1"/>
    <col min="12037" max="12041" width="15.7109375" customWidth="1"/>
    <col min="12043" max="12043" width="16" bestFit="1" customWidth="1"/>
    <col min="12044" max="12044" width="2.85546875" customWidth="1"/>
    <col min="12045" max="12045" width="16" bestFit="1" customWidth="1"/>
    <col min="12046" max="12046" width="1.7109375" customWidth="1"/>
    <col min="12047" max="12047" width="12" bestFit="1" customWidth="1"/>
    <col min="12291" max="12291" width="6.140625" customWidth="1"/>
    <col min="12292" max="12292" width="72.7109375" bestFit="1" customWidth="1"/>
    <col min="12293" max="12297" width="15.7109375" customWidth="1"/>
    <col min="12299" max="12299" width="16" bestFit="1" customWidth="1"/>
    <col min="12300" max="12300" width="2.85546875" customWidth="1"/>
    <col min="12301" max="12301" width="16" bestFit="1" customWidth="1"/>
    <col min="12302" max="12302" width="1.7109375" customWidth="1"/>
    <col min="12303" max="12303" width="12" bestFit="1" customWidth="1"/>
    <col min="12547" max="12547" width="6.140625" customWidth="1"/>
    <col min="12548" max="12548" width="72.7109375" bestFit="1" customWidth="1"/>
    <col min="12549" max="12553" width="15.7109375" customWidth="1"/>
    <col min="12555" max="12555" width="16" bestFit="1" customWidth="1"/>
    <col min="12556" max="12556" width="2.85546875" customWidth="1"/>
    <col min="12557" max="12557" width="16" bestFit="1" customWidth="1"/>
    <col min="12558" max="12558" width="1.7109375" customWidth="1"/>
    <col min="12559" max="12559" width="12" bestFit="1" customWidth="1"/>
    <col min="12803" max="12803" width="6.140625" customWidth="1"/>
    <col min="12804" max="12804" width="72.7109375" bestFit="1" customWidth="1"/>
    <col min="12805" max="12809" width="15.7109375" customWidth="1"/>
    <col min="12811" max="12811" width="16" bestFit="1" customWidth="1"/>
    <col min="12812" max="12812" width="2.85546875" customWidth="1"/>
    <col min="12813" max="12813" width="16" bestFit="1" customWidth="1"/>
    <col min="12814" max="12814" width="1.7109375" customWidth="1"/>
    <col min="12815" max="12815" width="12" bestFit="1" customWidth="1"/>
    <col min="13059" max="13059" width="6.140625" customWidth="1"/>
    <col min="13060" max="13060" width="72.7109375" bestFit="1" customWidth="1"/>
    <col min="13061" max="13065" width="15.7109375" customWidth="1"/>
    <col min="13067" max="13067" width="16" bestFit="1" customWidth="1"/>
    <col min="13068" max="13068" width="2.85546875" customWidth="1"/>
    <col min="13069" max="13069" width="16" bestFit="1" customWidth="1"/>
    <col min="13070" max="13070" width="1.7109375" customWidth="1"/>
    <col min="13071" max="13071" width="12" bestFit="1" customWidth="1"/>
    <col min="13315" max="13315" width="6.140625" customWidth="1"/>
    <col min="13316" max="13316" width="72.7109375" bestFit="1" customWidth="1"/>
    <col min="13317" max="13321" width="15.7109375" customWidth="1"/>
    <col min="13323" max="13323" width="16" bestFit="1" customWidth="1"/>
    <col min="13324" max="13324" width="2.85546875" customWidth="1"/>
    <col min="13325" max="13325" width="16" bestFit="1" customWidth="1"/>
    <col min="13326" max="13326" width="1.7109375" customWidth="1"/>
    <col min="13327" max="13327" width="12" bestFit="1" customWidth="1"/>
    <col min="13571" max="13571" width="6.140625" customWidth="1"/>
    <col min="13572" max="13572" width="72.7109375" bestFit="1" customWidth="1"/>
    <col min="13573" max="13577" width="15.7109375" customWidth="1"/>
    <col min="13579" max="13579" width="16" bestFit="1" customWidth="1"/>
    <col min="13580" max="13580" width="2.85546875" customWidth="1"/>
    <col min="13581" max="13581" width="16" bestFit="1" customWidth="1"/>
    <col min="13582" max="13582" width="1.7109375" customWidth="1"/>
    <col min="13583" max="13583" width="12" bestFit="1" customWidth="1"/>
    <col min="13827" max="13827" width="6.140625" customWidth="1"/>
    <col min="13828" max="13828" width="72.7109375" bestFit="1" customWidth="1"/>
    <col min="13829" max="13833" width="15.7109375" customWidth="1"/>
    <col min="13835" max="13835" width="16" bestFit="1" customWidth="1"/>
    <col min="13836" max="13836" width="2.85546875" customWidth="1"/>
    <col min="13837" max="13837" width="16" bestFit="1" customWidth="1"/>
    <col min="13838" max="13838" width="1.7109375" customWidth="1"/>
    <col min="13839" max="13839" width="12" bestFit="1" customWidth="1"/>
    <col min="14083" max="14083" width="6.140625" customWidth="1"/>
    <col min="14084" max="14084" width="72.7109375" bestFit="1" customWidth="1"/>
    <col min="14085" max="14089" width="15.7109375" customWidth="1"/>
    <col min="14091" max="14091" width="16" bestFit="1" customWidth="1"/>
    <col min="14092" max="14092" width="2.85546875" customWidth="1"/>
    <col min="14093" max="14093" width="16" bestFit="1" customWidth="1"/>
    <col min="14094" max="14094" width="1.7109375" customWidth="1"/>
    <col min="14095" max="14095" width="12" bestFit="1" customWidth="1"/>
    <col min="14339" max="14339" width="6.140625" customWidth="1"/>
    <col min="14340" max="14340" width="72.7109375" bestFit="1" customWidth="1"/>
    <col min="14341" max="14345" width="15.7109375" customWidth="1"/>
    <col min="14347" max="14347" width="16" bestFit="1" customWidth="1"/>
    <col min="14348" max="14348" width="2.85546875" customWidth="1"/>
    <col min="14349" max="14349" width="16" bestFit="1" customWidth="1"/>
    <col min="14350" max="14350" width="1.7109375" customWidth="1"/>
    <col min="14351" max="14351" width="12" bestFit="1" customWidth="1"/>
    <col min="14595" max="14595" width="6.140625" customWidth="1"/>
    <col min="14596" max="14596" width="72.7109375" bestFit="1" customWidth="1"/>
    <col min="14597" max="14601" width="15.7109375" customWidth="1"/>
    <col min="14603" max="14603" width="16" bestFit="1" customWidth="1"/>
    <col min="14604" max="14604" width="2.85546875" customWidth="1"/>
    <col min="14605" max="14605" width="16" bestFit="1" customWidth="1"/>
    <col min="14606" max="14606" width="1.7109375" customWidth="1"/>
    <col min="14607" max="14607" width="12" bestFit="1" customWidth="1"/>
    <col min="14851" max="14851" width="6.140625" customWidth="1"/>
    <col min="14852" max="14852" width="72.7109375" bestFit="1" customWidth="1"/>
    <col min="14853" max="14857" width="15.7109375" customWidth="1"/>
    <col min="14859" max="14859" width="16" bestFit="1" customWidth="1"/>
    <col min="14860" max="14860" width="2.85546875" customWidth="1"/>
    <col min="14861" max="14861" width="16" bestFit="1" customWidth="1"/>
    <col min="14862" max="14862" width="1.7109375" customWidth="1"/>
    <col min="14863" max="14863" width="12" bestFit="1" customWidth="1"/>
    <col min="15107" max="15107" width="6.140625" customWidth="1"/>
    <col min="15108" max="15108" width="72.7109375" bestFit="1" customWidth="1"/>
    <col min="15109" max="15113" width="15.7109375" customWidth="1"/>
    <col min="15115" max="15115" width="16" bestFit="1" customWidth="1"/>
    <col min="15116" max="15116" width="2.85546875" customWidth="1"/>
    <col min="15117" max="15117" width="16" bestFit="1" customWidth="1"/>
    <col min="15118" max="15118" width="1.7109375" customWidth="1"/>
    <col min="15119" max="15119" width="12" bestFit="1" customWidth="1"/>
    <col min="15363" max="15363" width="6.140625" customWidth="1"/>
    <col min="15364" max="15364" width="72.7109375" bestFit="1" customWidth="1"/>
    <col min="15365" max="15369" width="15.7109375" customWidth="1"/>
    <col min="15371" max="15371" width="16" bestFit="1" customWidth="1"/>
    <col min="15372" max="15372" width="2.85546875" customWidth="1"/>
    <col min="15373" max="15373" width="16" bestFit="1" customWidth="1"/>
    <col min="15374" max="15374" width="1.7109375" customWidth="1"/>
    <col min="15375" max="15375" width="12" bestFit="1" customWidth="1"/>
    <col min="15619" max="15619" width="6.140625" customWidth="1"/>
    <col min="15620" max="15620" width="72.7109375" bestFit="1" customWidth="1"/>
    <col min="15621" max="15625" width="15.7109375" customWidth="1"/>
    <col min="15627" max="15627" width="16" bestFit="1" customWidth="1"/>
    <col min="15628" max="15628" width="2.85546875" customWidth="1"/>
    <col min="15629" max="15629" width="16" bestFit="1" customWidth="1"/>
    <col min="15630" max="15630" width="1.7109375" customWidth="1"/>
    <col min="15631" max="15631" width="12" bestFit="1" customWidth="1"/>
    <col min="15875" max="15875" width="6.140625" customWidth="1"/>
    <col min="15876" max="15876" width="72.7109375" bestFit="1" customWidth="1"/>
    <col min="15877" max="15881" width="15.7109375" customWidth="1"/>
    <col min="15883" max="15883" width="16" bestFit="1" customWidth="1"/>
    <col min="15884" max="15884" width="2.85546875" customWidth="1"/>
    <col min="15885" max="15885" width="16" bestFit="1" customWidth="1"/>
    <col min="15886" max="15886" width="1.7109375" customWidth="1"/>
    <col min="15887" max="15887" width="12" bestFit="1" customWidth="1"/>
    <col min="16131" max="16131" width="6.140625" customWidth="1"/>
    <col min="16132" max="16132" width="72.7109375" bestFit="1" customWidth="1"/>
    <col min="16133" max="16137" width="15.7109375" customWidth="1"/>
    <col min="16139" max="16139" width="16" bestFit="1" customWidth="1"/>
    <col min="16140" max="16140" width="2.85546875" customWidth="1"/>
    <col min="16141" max="16141" width="16" bestFit="1" customWidth="1"/>
    <col min="16142" max="16142" width="1.7109375" customWidth="1"/>
    <col min="16143" max="16143" width="12" bestFit="1" customWidth="1"/>
  </cols>
  <sheetData>
    <row r="1" spans="1:15" ht="12.75" customHeight="1" x14ac:dyDescent="0.2">
      <c r="A1" s="60"/>
      <c r="B1" s="132" t="s">
        <v>0</v>
      </c>
      <c r="C1" s="132"/>
      <c r="D1" s="132"/>
      <c r="E1" s="132"/>
      <c r="F1" s="132"/>
      <c r="G1" s="132"/>
      <c r="H1" s="132"/>
      <c r="I1" s="133"/>
    </row>
    <row r="2" spans="1:15" ht="12.75" customHeight="1" x14ac:dyDescent="0.2">
      <c r="A2" s="61"/>
      <c r="B2" s="134"/>
      <c r="C2" s="134"/>
      <c r="D2" s="134"/>
      <c r="E2" s="134"/>
      <c r="F2" s="134"/>
      <c r="G2" s="134"/>
      <c r="H2" s="134"/>
      <c r="I2" s="135"/>
    </row>
    <row r="3" spans="1:15" x14ac:dyDescent="0.2">
      <c r="A3" s="61"/>
      <c r="B3" s="136" t="s">
        <v>1</v>
      </c>
      <c r="C3" s="136"/>
      <c r="D3" s="136"/>
      <c r="E3" s="136"/>
      <c r="F3" s="136"/>
      <c r="G3" s="136"/>
      <c r="H3" s="136"/>
      <c r="I3" s="137"/>
    </row>
    <row r="4" spans="1:15" x14ac:dyDescent="0.2">
      <c r="A4" s="109"/>
      <c r="B4" s="138"/>
      <c r="C4" s="138"/>
      <c r="D4" s="138"/>
      <c r="E4" s="138"/>
      <c r="F4" s="138"/>
      <c r="G4" s="138"/>
      <c r="H4" s="138"/>
      <c r="I4" s="139"/>
    </row>
    <row r="5" spans="1:15" ht="45.75" customHeight="1" x14ac:dyDescent="0.2">
      <c r="A5" s="140" t="s">
        <v>12</v>
      </c>
      <c r="B5" s="141"/>
      <c r="C5" s="141"/>
      <c r="D5" s="141"/>
      <c r="E5" s="141"/>
      <c r="F5" s="141"/>
      <c r="G5" s="141"/>
      <c r="H5" s="141"/>
      <c r="I5" s="142"/>
    </row>
    <row r="6" spans="1:15" ht="15.75" x14ac:dyDescent="0.2">
      <c r="A6" s="143" t="s">
        <v>56</v>
      </c>
      <c r="B6" s="144"/>
      <c r="C6" s="144"/>
      <c r="D6" s="144"/>
      <c r="E6" s="144"/>
      <c r="F6" s="144"/>
      <c r="G6" s="144"/>
      <c r="H6" s="144"/>
      <c r="I6" s="145"/>
    </row>
    <row r="7" spans="1:15" x14ac:dyDescent="0.2">
      <c r="A7" s="146" t="s">
        <v>13</v>
      </c>
      <c r="B7" s="147"/>
      <c r="C7" s="147"/>
      <c r="D7" s="147"/>
      <c r="E7" s="147"/>
      <c r="F7" s="147"/>
      <c r="G7" s="147"/>
      <c r="H7" s="147"/>
      <c r="I7" s="148"/>
    </row>
    <row r="8" spans="1:15" ht="18.75" customHeight="1" x14ac:dyDescent="0.2">
      <c r="A8" s="62" t="s">
        <v>3</v>
      </c>
      <c r="B8" s="62" t="s">
        <v>57</v>
      </c>
      <c r="C8" s="63" t="s">
        <v>64</v>
      </c>
      <c r="D8" s="63" t="s">
        <v>65</v>
      </c>
      <c r="E8" s="63" t="s">
        <v>66</v>
      </c>
      <c r="F8" s="63" t="s">
        <v>67</v>
      </c>
      <c r="G8" s="63" t="s">
        <v>68</v>
      </c>
      <c r="H8" s="63" t="s">
        <v>69</v>
      </c>
      <c r="I8" s="63" t="s">
        <v>58</v>
      </c>
    </row>
    <row r="9" spans="1:15" ht="5.0999999999999996" customHeight="1" x14ac:dyDescent="0.2">
      <c r="A9" s="120">
        <v>1</v>
      </c>
      <c r="B9" s="123" t="s">
        <v>63</v>
      </c>
      <c r="C9" s="124"/>
      <c r="D9" s="124"/>
      <c r="E9" s="124"/>
      <c r="F9" s="124"/>
      <c r="G9" s="124"/>
      <c r="H9" s="124"/>
      <c r="I9" s="125"/>
    </row>
    <row r="10" spans="1:15" ht="5.0999999999999996" customHeight="1" x14ac:dyDescent="0.2">
      <c r="A10" s="121"/>
      <c r="B10" s="126"/>
      <c r="C10" s="127"/>
      <c r="D10" s="127"/>
      <c r="E10" s="127"/>
      <c r="F10" s="127"/>
      <c r="G10" s="127"/>
      <c r="H10" s="127"/>
      <c r="I10" s="128"/>
    </row>
    <row r="11" spans="1:15" ht="5.0999999999999996" customHeight="1" x14ac:dyDescent="0.2">
      <c r="A11" s="121"/>
      <c r="B11" s="126"/>
      <c r="C11" s="127"/>
      <c r="D11" s="127"/>
      <c r="E11" s="127"/>
      <c r="F11" s="127"/>
      <c r="G11" s="127"/>
      <c r="H11" s="127"/>
      <c r="I11" s="128"/>
    </row>
    <row r="12" spans="1:15" x14ac:dyDescent="0.2">
      <c r="A12" s="122"/>
      <c r="B12" s="129"/>
      <c r="C12" s="130"/>
      <c r="D12" s="130"/>
      <c r="E12" s="130"/>
      <c r="F12" s="130"/>
      <c r="G12" s="130"/>
      <c r="H12" s="130"/>
      <c r="I12" s="131"/>
      <c r="K12" s="64"/>
      <c r="L12" s="64"/>
      <c r="M12" s="64"/>
      <c r="O12" s="65"/>
    </row>
    <row r="13" spans="1:15" ht="5.0999999999999996" customHeight="1" x14ac:dyDescent="0.2">
      <c r="A13" s="149" t="s">
        <v>59</v>
      </c>
      <c r="B13" s="152" t="s">
        <v>16</v>
      </c>
      <c r="C13" s="66"/>
      <c r="D13" s="66"/>
      <c r="E13" s="66"/>
      <c r="F13" s="110"/>
      <c r="G13" s="110"/>
      <c r="H13" s="110"/>
      <c r="I13" s="155">
        <f>ROUND(SUM(C16:H16),2)</f>
        <v>0</v>
      </c>
      <c r="J13" s="158" t="e">
        <f>I13/I$29</f>
        <v>#DIV/0!</v>
      </c>
    </row>
    <row r="14" spans="1:15" ht="5.0999999999999996" customHeight="1" x14ac:dyDescent="0.2">
      <c r="A14" s="150"/>
      <c r="B14" s="153"/>
      <c r="C14" s="193"/>
      <c r="D14" s="193"/>
      <c r="E14" s="193"/>
      <c r="F14" s="193"/>
      <c r="G14" s="193"/>
      <c r="H14" s="193"/>
      <c r="I14" s="156"/>
      <c r="J14" s="158"/>
    </row>
    <row r="15" spans="1:15" ht="5.0999999999999996" customHeight="1" x14ac:dyDescent="0.2">
      <c r="A15" s="150"/>
      <c r="B15" s="153"/>
      <c r="C15" s="68"/>
      <c r="D15" s="68"/>
      <c r="E15" s="68"/>
      <c r="F15" s="111"/>
      <c r="G15" s="111"/>
      <c r="H15" s="111"/>
      <c r="I15" s="156"/>
      <c r="J15" s="158"/>
      <c r="O15" s="70"/>
    </row>
    <row r="16" spans="1:15" x14ac:dyDescent="0.2">
      <c r="A16" s="151"/>
      <c r="B16" s="154"/>
      <c r="C16" s="71"/>
      <c r="D16" s="71"/>
      <c r="E16" s="71"/>
      <c r="F16" s="112"/>
      <c r="G16" s="112"/>
      <c r="H16" s="112"/>
      <c r="I16" s="157"/>
      <c r="J16" s="158"/>
      <c r="K16" s="73"/>
      <c r="M16" s="73"/>
      <c r="O16" s="74"/>
    </row>
    <row r="17" spans="1:21" ht="5.0999999999999996" customHeight="1" x14ac:dyDescent="0.2">
      <c r="A17" s="149" t="s">
        <v>60</v>
      </c>
      <c r="B17" s="159" t="s">
        <v>29</v>
      </c>
      <c r="C17" s="66"/>
      <c r="D17" s="66"/>
      <c r="E17" s="66"/>
      <c r="F17" s="110"/>
      <c r="G17" s="110"/>
      <c r="H17" s="110"/>
      <c r="I17" s="155">
        <f t="shared" ref="I17" si="0">ROUND(SUM(C20:H20),2)</f>
        <v>0</v>
      </c>
      <c r="J17" s="158" t="e">
        <f>I17/I$29</f>
        <v>#DIV/0!</v>
      </c>
      <c r="K17" s="73"/>
      <c r="M17" s="73"/>
      <c r="O17" s="70"/>
    </row>
    <row r="18" spans="1:21" ht="5.0999999999999996" customHeight="1" x14ac:dyDescent="0.2">
      <c r="A18" s="150"/>
      <c r="B18" s="153"/>
      <c r="C18" s="193"/>
      <c r="D18" s="193"/>
      <c r="E18" s="193"/>
      <c r="F18" s="193"/>
      <c r="G18" s="193"/>
      <c r="H18" s="193"/>
      <c r="I18" s="156"/>
      <c r="J18" s="158"/>
      <c r="K18" s="73"/>
      <c r="M18" s="73"/>
      <c r="O18" s="70"/>
    </row>
    <row r="19" spans="1:21" ht="5.0999999999999996" customHeight="1" x14ac:dyDescent="0.2">
      <c r="A19" s="150"/>
      <c r="B19" s="153"/>
      <c r="C19" s="68"/>
      <c r="D19" s="68"/>
      <c r="E19" s="68"/>
      <c r="F19" s="111"/>
      <c r="G19" s="111"/>
      <c r="H19" s="111"/>
      <c r="I19" s="156"/>
      <c r="J19" s="158"/>
      <c r="K19" s="73"/>
      <c r="M19" s="73"/>
      <c r="O19" s="70"/>
    </row>
    <row r="20" spans="1:21" x14ac:dyDescent="0.2">
      <c r="A20" s="151"/>
      <c r="B20" s="154"/>
      <c r="C20" s="71"/>
      <c r="D20" s="71"/>
      <c r="E20" s="71"/>
      <c r="F20" s="112"/>
      <c r="G20" s="112"/>
      <c r="H20" s="112"/>
      <c r="I20" s="157"/>
      <c r="J20" s="158"/>
      <c r="K20" s="73"/>
      <c r="M20" s="73"/>
      <c r="O20" s="74"/>
    </row>
    <row r="21" spans="1:21" ht="5.0999999999999996" customHeight="1" x14ac:dyDescent="0.2">
      <c r="A21" s="149" t="s">
        <v>61</v>
      </c>
      <c r="B21" s="159" t="s">
        <v>32</v>
      </c>
      <c r="C21" s="66"/>
      <c r="D21" s="66"/>
      <c r="E21" s="66"/>
      <c r="F21" s="67"/>
      <c r="G21" s="67"/>
      <c r="H21" s="67"/>
      <c r="I21" s="155">
        <f t="shared" ref="I21" si="1">ROUND(SUM(C24:H24),2)</f>
        <v>0</v>
      </c>
      <c r="J21" s="158" t="e">
        <f>I21/I$29</f>
        <v>#DIV/0!</v>
      </c>
      <c r="K21" s="73"/>
      <c r="M21" s="73"/>
      <c r="O21" s="70"/>
    </row>
    <row r="22" spans="1:21" ht="5.0999999999999996" customHeight="1" x14ac:dyDescent="0.2">
      <c r="A22" s="150"/>
      <c r="B22" s="153"/>
      <c r="C22" s="193"/>
      <c r="D22" s="193"/>
      <c r="E22" s="193"/>
      <c r="F22" s="193"/>
      <c r="G22" s="193"/>
      <c r="H22" s="193"/>
      <c r="I22" s="156"/>
      <c r="J22" s="158"/>
      <c r="K22" s="73"/>
      <c r="M22" s="73"/>
      <c r="O22" s="70"/>
    </row>
    <row r="23" spans="1:21" ht="5.0999999999999996" customHeight="1" x14ac:dyDescent="0.2">
      <c r="A23" s="150"/>
      <c r="B23" s="153"/>
      <c r="C23" s="68"/>
      <c r="D23" s="68"/>
      <c r="E23" s="68"/>
      <c r="F23" s="69"/>
      <c r="G23" s="69"/>
      <c r="H23" s="69"/>
      <c r="I23" s="156"/>
      <c r="J23" s="158"/>
      <c r="K23" s="73"/>
      <c r="M23" s="73"/>
      <c r="O23" s="70"/>
    </row>
    <row r="24" spans="1:21" x14ac:dyDescent="0.2">
      <c r="A24" s="151"/>
      <c r="B24" s="154"/>
      <c r="C24" s="71"/>
      <c r="D24" s="71"/>
      <c r="E24" s="71"/>
      <c r="F24" s="72"/>
      <c r="G24" s="72"/>
      <c r="H24" s="72"/>
      <c r="I24" s="157"/>
      <c r="J24" s="158"/>
      <c r="K24" s="73"/>
      <c r="M24" s="73"/>
      <c r="O24" s="74"/>
    </row>
    <row r="25" spans="1:21" ht="5.0999999999999996" customHeight="1" x14ac:dyDescent="0.2">
      <c r="A25" s="149" t="s">
        <v>62</v>
      </c>
      <c r="B25" s="159" t="s">
        <v>41</v>
      </c>
      <c r="C25" s="66"/>
      <c r="D25" s="66"/>
      <c r="E25" s="66"/>
      <c r="F25" s="66"/>
      <c r="G25" s="66"/>
      <c r="H25" s="66"/>
      <c r="I25" s="155">
        <f>ROUND(SUM(C28:H28),2)</f>
        <v>0</v>
      </c>
      <c r="J25" s="158" t="e">
        <f>I25/I$29</f>
        <v>#DIV/0!</v>
      </c>
      <c r="K25" s="73"/>
      <c r="M25" s="73"/>
      <c r="O25" s="70"/>
    </row>
    <row r="26" spans="1:21" ht="5.0999999999999996" customHeight="1" x14ac:dyDescent="0.2">
      <c r="A26" s="150"/>
      <c r="B26" s="153"/>
      <c r="C26" s="193"/>
      <c r="D26" s="193"/>
      <c r="E26" s="193"/>
      <c r="F26" s="193"/>
      <c r="G26" s="193"/>
      <c r="H26" s="193"/>
      <c r="I26" s="156"/>
      <c r="J26" s="158"/>
      <c r="K26" s="100"/>
      <c r="L26" s="29"/>
      <c r="M26" s="100"/>
      <c r="N26" s="29"/>
      <c r="O26" s="101"/>
      <c r="P26" s="29"/>
      <c r="Q26" s="29"/>
      <c r="R26" s="29"/>
      <c r="S26" s="29"/>
      <c r="T26" s="29"/>
      <c r="U26" s="29"/>
    </row>
    <row r="27" spans="1:21" s="75" customFormat="1" ht="5.0999999999999996" customHeight="1" x14ac:dyDescent="0.2">
      <c r="A27" s="150"/>
      <c r="B27" s="153"/>
      <c r="C27" s="68"/>
      <c r="D27" s="68"/>
      <c r="E27" s="68"/>
      <c r="F27" s="68"/>
      <c r="G27" s="68"/>
      <c r="H27" s="68"/>
      <c r="I27" s="156"/>
      <c r="J27" s="158"/>
      <c r="K27" s="100"/>
      <c r="L27" s="29"/>
      <c r="M27" s="100"/>
      <c r="N27" s="29"/>
      <c r="O27" s="101"/>
      <c r="P27" s="29"/>
      <c r="Q27" s="29"/>
      <c r="R27" s="29"/>
      <c r="S27" s="29"/>
      <c r="T27" s="29"/>
      <c r="U27" s="29"/>
    </row>
    <row r="28" spans="1:21" x14ac:dyDescent="0.2">
      <c r="A28" s="151"/>
      <c r="B28" s="154"/>
      <c r="C28" s="71"/>
      <c r="D28" s="71"/>
      <c r="E28" s="71"/>
      <c r="F28" s="72"/>
      <c r="G28" s="72"/>
      <c r="H28" s="72"/>
      <c r="I28" s="157"/>
      <c r="J28" s="158"/>
      <c r="K28" s="100"/>
      <c r="L28" s="29"/>
      <c r="M28" s="100"/>
      <c r="N28" s="29"/>
      <c r="O28" s="102"/>
      <c r="P28" s="29"/>
      <c r="Q28" s="29"/>
      <c r="R28" s="29"/>
      <c r="S28" s="29"/>
      <c r="T28" s="29"/>
      <c r="U28" s="29"/>
    </row>
    <row r="29" spans="1:21" ht="21" customHeight="1" x14ac:dyDescent="0.2">
      <c r="A29" s="76"/>
      <c r="B29" s="77"/>
      <c r="C29" s="63">
        <f>ROUND(SUM(C13:C28),2)</f>
        <v>0</v>
      </c>
      <c r="D29" s="63">
        <f t="shared" ref="D29:H29" si="2">ROUND(SUM(D13:D28),2)</f>
        <v>0</v>
      </c>
      <c r="E29" s="63">
        <f t="shared" si="2"/>
        <v>0</v>
      </c>
      <c r="F29" s="63">
        <f t="shared" si="2"/>
        <v>0</v>
      </c>
      <c r="G29" s="63">
        <f t="shared" si="2"/>
        <v>0</v>
      </c>
      <c r="H29" s="63">
        <f t="shared" si="2"/>
        <v>0</v>
      </c>
      <c r="I29" s="78">
        <f>ROUND(SUM(I13:I28),2)</f>
        <v>0</v>
      </c>
      <c r="J29" s="79" t="e">
        <f>SUM(J13:J28)</f>
        <v>#DIV/0!</v>
      </c>
      <c r="K29" s="103"/>
      <c r="L29" s="103"/>
      <c r="M29" s="103"/>
      <c r="N29" s="104"/>
      <c r="O29" s="102"/>
      <c r="P29" s="29"/>
      <c r="Q29" s="29"/>
      <c r="R29" s="29"/>
      <c r="S29" s="29"/>
      <c r="T29" s="29"/>
      <c r="U29" s="29"/>
    </row>
    <row r="30" spans="1:21" s="80" customFormat="1" ht="20.25" customHeight="1" x14ac:dyDescent="0.2">
      <c r="C30" s="113" t="e">
        <f>C29/$I29</f>
        <v>#DIV/0!</v>
      </c>
      <c r="D30" s="113" t="e">
        <f t="shared" ref="D30:H30" si="3">D29/$I29</f>
        <v>#DIV/0!</v>
      </c>
      <c r="E30" s="113" t="e">
        <f t="shared" si="3"/>
        <v>#DIV/0!</v>
      </c>
      <c r="F30" s="113" t="e">
        <f t="shared" si="3"/>
        <v>#DIV/0!</v>
      </c>
      <c r="G30" s="113" t="e">
        <f t="shared" si="3"/>
        <v>#DIV/0!</v>
      </c>
      <c r="H30" s="113" t="e">
        <f t="shared" si="3"/>
        <v>#DIV/0!</v>
      </c>
      <c r="I30" s="114" t="e">
        <f>SUM(C30:H30)</f>
        <v>#DIV/0!</v>
      </c>
      <c r="K30" s="105"/>
      <c r="L30" s="106"/>
      <c r="M30" s="106"/>
      <c r="N30" s="106"/>
      <c r="O30" s="106"/>
      <c r="P30" s="106"/>
      <c r="Q30" s="106"/>
      <c r="R30" s="106"/>
      <c r="S30" s="106"/>
      <c r="T30" s="106"/>
      <c r="U30" s="106"/>
    </row>
    <row r="31" spans="1:21" s="80" customFormat="1" ht="20.25" customHeight="1" x14ac:dyDescent="0.2">
      <c r="C31" s="113"/>
      <c r="D31" s="113"/>
      <c r="E31" s="113"/>
      <c r="F31" s="113"/>
      <c r="G31" s="113"/>
      <c r="H31" s="113"/>
      <c r="I31" s="114"/>
      <c r="K31" s="105"/>
      <c r="L31" s="106"/>
      <c r="M31" s="106"/>
      <c r="N31" s="106"/>
      <c r="O31" s="106"/>
      <c r="P31" s="106"/>
      <c r="Q31" s="106"/>
      <c r="R31" s="106"/>
      <c r="S31" s="106"/>
      <c r="T31" s="106"/>
      <c r="U31" s="106"/>
    </row>
    <row r="32" spans="1:21" s="80" customFormat="1" ht="15.75" customHeight="1" x14ac:dyDescent="0.2">
      <c r="C32" s="81"/>
      <c r="D32" s="81"/>
      <c r="E32" s="81"/>
      <c r="F32" s="81"/>
      <c r="G32" s="81"/>
      <c r="H32" s="81"/>
      <c r="I32" s="82"/>
      <c r="K32" s="105"/>
      <c r="L32" s="106"/>
      <c r="M32" s="106"/>
      <c r="N32" s="106"/>
      <c r="O32" s="106"/>
      <c r="P32" s="106"/>
      <c r="Q32" s="106"/>
      <c r="R32" s="106"/>
      <c r="S32" s="106"/>
      <c r="T32" s="106"/>
      <c r="U32" s="106"/>
    </row>
    <row r="33" spans="2:21" x14ac:dyDescent="0.2"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</row>
    <row r="34" spans="2:21" ht="15" x14ac:dyDescent="0.25">
      <c r="H34" s="85" t="s">
        <v>54</v>
      </c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</row>
    <row r="35" spans="2:21" ht="18" x14ac:dyDescent="0.25">
      <c r="B35" s="86"/>
      <c r="C35" s="87"/>
      <c r="D35" s="87"/>
      <c r="E35" s="87"/>
      <c r="F35" s="87"/>
      <c r="G35" s="87"/>
      <c r="H35" s="88" t="s">
        <v>55</v>
      </c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</row>
    <row r="36" spans="2:21" s="80" customFormat="1" ht="18" x14ac:dyDescent="0.2">
      <c r="B36" s="89"/>
      <c r="C36" s="90"/>
      <c r="D36" s="90"/>
      <c r="E36" s="90"/>
      <c r="F36" s="91"/>
      <c r="G36" s="91"/>
      <c r="H36" s="90"/>
      <c r="I36" s="92"/>
      <c r="J36" s="93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</row>
    <row r="37" spans="2:21" s="80" customFormat="1" ht="20.25" x14ac:dyDescent="0.2">
      <c r="B37" s="93"/>
      <c r="C37" s="94"/>
      <c r="D37" s="94"/>
      <c r="E37" s="94"/>
      <c r="F37" s="95"/>
      <c r="G37" s="95"/>
      <c r="H37" s="96"/>
      <c r="I37" s="92"/>
      <c r="J37" s="93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</row>
    <row r="38" spans="2:21" ht="18" x14ac:dyDescent="0.25">
      <c r="B38" s="42"/>
      <c r="C38" s="97"/>
      <c r="D38" s="97"/>
      <c r="E38" s="97"/>
      <c r="F38" s="98"/>
      <c r="G38" s="98"/>
      <c r="H38" s="97"/>
      <c r="I38" s="99"/>
      <c r="J38" s="42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</row>
    <row r="39" spans="2:21" x14ac:dyDescent="0.2"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</row>
    <row r="40" spans="2:21" x14ac:dyDescent="0.2">
      <c r="I40" s="83"/>
      <c r="J40" s="83"/>
      <c r="K40" s="107"/>
      <c r="L40" s="29"/>
      <c r="M40" s="29"/>
      <c r="N40" s="29"/>
      <c r="O40" s="29"/>
      <c r="P40" s="29"/>
      <c r="Q40" s="29"/>
      <c r="R40" s="29"/>
      <c r="S40" s="29"/>
      <c r="T40" s="29"/>
      <c r="U40" s="29"/>
    </row>
    <row r="41" spans="2:21" x14ac:dyDescent="0.2">
      <c r="C41" s="97"/>
      <c r="D41" s="97"/>
      <c r="E41" s="97"/>
      <c r="F41" s="97"/>
      <c r="G41" s="97"/>
      <c r="H41" s="97"/>
      <c r="I41" s="99"/>
      <c r="J41" s="42"/>
      <c r="K41" s="108"/>
      <c r="L41" s="108"/>
      <c r="M41" s="108"/>
      <c r="N41" s="108"/>
      <c r="O41" s="108"/>
      <c r="P41" s="108"/>
      <c r="Q41" s="108"/>
      <c r="R41" s="108"/>
      <c r="S41" s="29"/>
      <c r="T41" s="29"/>
      <c r="U41" s="29"/>
    </row>
    <row r="42" spans="2:21" x14ac:dyDescent="0.2">
      <c r="C42" s="97"/>
      <c r="D42" s="97"/>
      <c r="E42" s="97"/>
      <c r="F42" s="97"/>
      <c r="G42" s="97"/>
      <c r="H42" s="97"/>
      <c r="I42" s="99"/>
      <c r="J42" s="42"/>
      <c r="K42" s="42"/>
      <c r="L42" s="42"/>
      <c r="M42" s="42"/>
      <c r="N42" s="42"/>
      <c r="O42" s="42"/>
      <c r="P42" s="42"/>
      <c r="Q42" s="42"/>
      <c r="R42" s="42"/>
    </row>
    <row r="43" spans="2:21" x14ac:dyDescent="0.2">
      <c r="C43" s="97"/>
      <c r="D43" s="97"/>
      <c r="E43" s="97"/>
      <c r="F43" s="97"/>
      <c r="G43" s="97"/>
      <c r="H43" s="97"/>
      <c r="I43" s="99"/>
      <c r="J43" s="42"/>
      <c r="K43" s="42"/>
      <c r="L43" s="42"/>
      <c r="M43" s="42"/>
      <c r="N43" s="42"/>
      <c r="O43" s="42"/>
      <c r="P43" s="42"/>
      <c r="Q43" s="42"/>
      <c r="R43" s="42"/>
    </row>
    <row r="44" spans="2:21" x14ac:dyDescent="0.2">
      <c r="C44" s="97"/>
      <c r="D44" s="97"/>
      <c r="E44" s="97"/>
      <c r="F44" s="97"/>
      <c r="G44" s="97"/>
      <c r="H44" s="97"/>
      <c r="I44" s="99"/>
      <c r="J44" s="42"/>
      <c r="K44" s="42"/>
      <c r="L44" s="42"/>
      <c r="M44" s="42"/>
      <c r="N44" s="42"/>
      <c r="O44" s="42"/>
      <c r="P44" s="42"/>
      <c r="Q44" s="42"/>
      <c r="R44" s="42"/>
    </row>
    <row r="45" spans="2:21" x14ac:dyDescent="0.2">
      <c r="C45" s="97"/>
      <c r="D45" s="97"/>
      <c r="E45" s="97"/>
      <c r="F45" s="97"/>
      <c r="G45" s="97"/>
      <c r="H45" s="97"/>
      <c r="I45" s="99"/>
      <c r="J45" s="42"/>
      <c r="K45" s="42"/>
      <c r="L45" s="42"/>
      <c r="M45" s="42"/>
      <c r="N45" s="42"/>
      <c r="O45" s="42"/>
      <c r="P45" s="42"/>
      <c r="Q45" s="42"/>
      <c r="R45" s="42"/>
    </row>
  </sheetData>
  <mergeCells count="23">
    <mergeCell ref="A21:A24"/>
    <mergeCell ref="B21:B24"/>
    <mergeCell ref="I21:I24"/>
    <mergeCell ref="J21:J24"/>
    <mergeCell ref="A25:A28"/>
    <mergeCell ref="B25:B28"/>
    <mergeCell ref="I25:I28"/>
    <mergeCell ref="J25:J28"/>
    <mergeCell ref="A13:A16"/>
    <mergeCell ref="B13:B16"/>
    <mergeCell ref="I13:I16"/>
    <mergeCell ref="J13:J16"/>
    <mergeCell ref="A17:A20"/>
    <mergeCell ref="B17:B20"/>
    <mergeCell ref="I17:I20"/>
    <mergeCell ref="J17:J20"/>
    <mergeCell ref="A9:A12"/>
    <mergeCell ref="B9:I12"/>
    <mergeCell ref="B1:I2"/>
    <mergeCell ref="B3:I4"/>
    <mergeCell ref="A5:I5"/>
    <mergeCell ref="A6:I6"/>
    <mergeCell ref="A7:I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landscape" r:id="rId1"/>
  <headerFooter>
    <oddFooter>&amp;LENGENHARIA SEMAE&amp;C&amp;F&amp;R&amp;P/&amp;N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</vt:lpstr>
      <vt:lpstr>CRONOGRAMA</vt:lpstr>
      <vt:lpstr>PLANILHA!Area_de_impressao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Suzana Maria de Oliveira</dc:creator>
  <dc:description/>
  <cp:lastModifiedBy>Suzana Maria de Oliveira</cp:lastModifiedBy>
  <cp:revision>29</cp:revision>
  <cp:lastPrinted>2023-08-14T11:34:16Z</cp:lastPrinted>
  <dcterms:created xsi:type="dcterms:W3CDTF">2021-04-28T12:33:41Z</dcterms:created>
  <dcterms:modified xsi:type="dcterms:W3CDTF">2023-08-28T17:49:16Z</dcterms:modified>
  <dc:language>pt-BR</dc:language>
</cp:coreProperties>
</file>